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221" yWindow="15" windowWidth="11700" windowHeight="6540" activeTab="0"/>
  </bookViews>
  <sheets>
    <sheet name="Data" sheetId="1" r:id="rId1"/>
  </sheets>
  <definedNames>
    <definedName name="Dotaz_z_SQL_Server_Topfilm" localSheetId="0">'Data'!$B$6:$K$31</definedName>
    <definedName name="_xlnm.Print_Area" localSheetId="0">'Data'!$A$1:$K$33</definedName>
  </definedNames>
  <calcPr fullCalcOnLoad="1"/>
</workbook>
</file>

<file path=xl/sharedStrings.xml><?xml version="1.0" encoding="utf-8"?>
<sst xmlns="http://schemas.openxmlformats.org/spreadsheetml/2006/main" count="36" uniqueCount="36">
  <si>
    <t>Distributor</t>
  </si>
  <si>
    <t>Představení</t>
  </si>
  <si>
    <t>Návštěvnost</t>
  </si>
  <si>
    <t>Celkem</t>
  </si>
  <si>
    <t>Bontonfilm</t>
  </si>
  <si>
    <t>Falcon</t>
  </si>
  <si>
    <t>Warner Bros</t>
  </si>
  <si>
    <t>Bioscop/Magic Box</t>
  </si>
  <si>
    <t>SPI</t>
  </si>
  <si>
    <t>Palace Pictures</t>
  </si>
  <si>
    <t>Hollywood</t>
  </si>
  <si>
    <t>Intersonic</t>
  </si>
  <si>
    <t>Aerofilms</t>
  </si>
  <si>
    <t>35 mm</t>
  </si>
  <si>
    <t>Cinemart</t>
  </si>
  <si>
    <t>AČFK</t>
  </si>
  <si>
    <t>Artcam</t>
  </si>
  <si>
    <t>Go Crazy</t>
  </si>
  <si>
    <t>NGCV</t>
  </si>
  <si>
    <t>Xtreme Cinemas</t>
  </si>
  <si>
    <t>NFA</t>
  </si>
  <si>
    <t>Alena Činčerová</t>
  </si>
  <si>
    <t>Film Europe</t>
  </si>
  <si>
    <t>Blue Sky Film</t>
  </si>
  <si>
    <t>Jan Němec-Film</t>
  </si>
  <si>
    <t>FAMU</t>
  </si>
  <si>
    <t>JSAF o.s.</t>
  </si>
  <si>
    <t>Alpha Plus Pro</t>
  </si>
  <si>
    <t>Felicius</t>
  </si>
  <si>
    <t>K2 s.r.o.</t>
  </si>
  <si>
    <t>Čistá tržba [CZK]</t>
  </si>
  <si>
    <t>premiér</t>
  </si>
  <si>
    <t>celkem filmů</t>
  </si>
  <si>
    <t>v r. 2009 uvedl distributor do kin</t>
  </si>
  <si>
    <r>
      <t xml:space="preserve">Období = </t>
    </r>
    <r>
      <rPr>
        <b/>
        <sz val="9"/>
        <color indexed="16"/>
        <rFont val="Verdana"/>
        <family val="2"/>
      </rPr>
      <t>1/2009 - 12/2009</t>
    </r>
  </si>
  <si>
    <t xml:space="preserve"> Podíly distribučních společností na filmovém trhu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</si>
</sst>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23">
    <font>
      <sz val="8"/>
      <name val="Tahoma"/>
      <family val="0"/>
    </font>
    <font>
      <sz val="8"/>
      <color indexed="6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indexed="60"/>
      <name val="Tahoma"/>
      <family val="2"/>
    </font>
    <font>
      <sz val="11"/>
      <name val="Verdana"/>
      <family val="2"/>
    </font>
    <font>
      <sz val="9"/>
      <name val="Verdana"/>
      <family val="2"/>
    </font>
    <font>
      <b/>
      <sz val="9"/>
      <color indexed="16"/>
      <name val="Verdana"/>
      <family val="2"/>
    </font>
    <font>
      <sz val="8"/>
      <name val="Verdana"/>
      <family val="2"/>
    </font>
    <font>
      <sz val="7"/>
      <color indexed="60"/>
      <name val="Verdana"/>
      <family val="2"/>
    </font>
    <font>
      <sz val="8"/>
      <color indexed="60"/>
      <name val="Verdana"/>
      <family val="2"/>
    </font>
    <font>
      <b/>
      <sz val="7"/>
      <color indexed="16"/>
      <name val="Verdana"/>
      <family val="2"/>
    </font>
    <font>
      <b/>
      <sz val="7"/>
      <color indexed="60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Tahoma"/>
      <family val="2"/>
    </font>
    <font>
      <b/>
      <sz val="9"/>
      <name val="Verdana"/>
      <family val="2"/>
    </font>
    <font>
      <b/>
      <sz val="7"/>
      <color indexed="16"/>
      <name val="Tahoma"/>
      <family val="2"/>
    </font>
    <font>
      <sz val="7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6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2" borderId="0" xfId="0" applyNumberFormat="1" applyFont="1" applyFill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" fontId="3" fillId="0" borderId="5" xfId="0" applyNumberFormat="1" applyFont="1" applyBorder="1" applyAlignment="1">
      <alignment horizontal="left" vertical="center" indent="1"/>
    </xf>
    <xf numFmtId="1" fontId="3" fillId="0" borderId="2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7" fillId="4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105"/>
  <sheetViews>
    <sheetView tabSelected="1" workbookViewId="0" topLeftCell="A1">
      <pane ySplit="4" topLeftCell="BM5" activePane="bottomLeft" state="frozen"/>
      <selection pane="topLeft" activeCell="A1" sqref="A1"/>
      <selection pane="bottomLeft" activeCell="Q22" sqref="Q22"/>
    </sheetView>
  </sheetViews>
  <sheetFormatPr defaultColWidth="9.33203125" defaultRowHeight="10.5"/>
  <cols>
    <col min="1" max="1" width="3.5" style="48" bestFit="1" customWidth="1"/>
    <col min="2" max="2" width="20.66015625" style="57" bestFit="1" customWidth="1"/>
    <col min="3" max="3" width="9.83203125" style="3" bestFit="1" customWidth="1"/>
    <col min="4" max="4" width="8.16015625" style="10" customWidth="1"/>
    <col min="5" max="5" width="13.83203125" style="3" customWidth="1"/>
    <col min="6" max="6" width="8" style="10" customWidth="1"/>
    <col min="7" max="7" width="17.16015625" style="3" customWidth="1"/>
    <col min="8" max="8" width="8.16015625" style="10" bestFit="1" customWidth="1"/>
    <col min="9" max="9" width="1.0078125" style="4" customWidth="1"/>
    <col min="10" max="11" width="12.83203125" style="42" customWidth="1"/>
    <col min="12" max="12" width="10.33203125" style="7" customWidth="1"/>
    <col min="13" max="13" width="16.66015625" style="8" customWidth="1"/>
    <col min="14" max="14" width="6.5" style="67" customWidth="1"/>
    <col min="15" max="15" width="9.5" style="68" customWidth="1"/>
    <col min="16" max="16" width="8.66015625" style="16" customWidth="1"/>
    <col min="17" max="33" width="9.33203125" style="7" customWidth="1"/>
    <col min="34" max="16384" width="9.33203125" style="2" customWidth="1"/>
  </cols>
  <sheetData>
    <row r="1" spans="1:15" ht="32.25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1"/>
      <c r="M1" s="11"/>
      <c r="N1" s="11"/>
      <c r="O1" s="11"/>
    </row>
    <row r="2" spans="1:15" ht="26.25" customHeigh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12"/>
      <c r="M2" s="12"/>
      <c r="N2" s="12"/>
      <c r="O2" s="12"/>
    </row>
    <row r="3" spans="1:15" ht="11.25">
      <c r="A3" s="45"/>
      <c r="B3" s="49"/>
      <c r="C3" s="22"/>
      <c r="D3" s="22"/>
      <c r="E3" s="22"/>
      <c r="F3" s="22"/>
      <c r="G3" s="22"/>
      <c r="H3" s="22"/>
      <c r="I3" s="22"/>
      <c r="J3" s="59" t="s">
        <v>33</v>
      </c>
      <c r="K3" s="60"/>
      <c r="L3" s="12"/>
      <c r="M3" s="12"/>
      <c r="N3" s="12"/>
      <c r="O3" s="12"/>
    </row>
    <row r="4" spans="1:33" s="5" customFormat="1" ht="12" customHeight="1">
      <c r="A4" s="23"/>
      <c r="B4" s="50" t="s">
        <v>0</v>
      </c>
      <c r="C4" s="24" t="s">
        <v>1</v>
      </c>
      <c r="D4" s="24"/>
      <c r="E4" s="25" t="s">
        <v>2</v>
      </c>
      <c r="F4" s="25"/>
      <c r="G4" s="24" t="s">
        <v>30</v>
      </c>
      <c r="H4" s="24"/>
      <c r="I4" s="26"/>
      <c r="J4" s="58" t="s">
        <v>31</v>
      </c>
      <c r="K4" s="58" t="s">
        <v>32</v>
      </c>
      <c r="L4" s="13"/>
      <c r="M4" s="14"/>
      <c r="N4" s="62"/>
      <c r="O4" s="63"/>
      <c r="P4" s="6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1" customFormat="1" ht="2.25" customHeight="1">
      <c r="A5" s="46"/>
      <c r="B5" s="51"/>
      <c r="C5" s="27"/>
      <c r="D5" s="28"/>
      <c r="E5" s="27"/>
      <c r="F5" s="28"/>
      <c r="G5" s="27"/>
      <c r="H5" s="28"/>
      <c r="I5" s="29"/>
      <c r="J5" s="39"/>
      <c r="K5" s="39"/>
      <c r="L5" s="15"/>
      <c r="M5" s="15"/>
      <c r="N5" s="65"/>
      <c r="O5" s="66"/>
      <c r="P5" s="1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16" ht="13.5" customHeight="1">
      <c r="A6" s="46">
        <f>A5+1</f>
        <v>1</v>
      </c>
      <c r="B6" s="52" t="s">
        <v>4</v>
      </c>
      <c r="C6" s="30">
        <v>142441</v>
      </c>
      <c r="D6" s="31">
        <v>0.35327804205378005</v>
      </c>
      <c r="E6" s="30">
        <v>4196914</v>
      </c>
      <c r="F6" s="31">
        <v>0.3365780053755745</v>
      </c>
      <c r="G6" s="30">
        <v>431671871</v>
      </c>
      <c r="H6" s="31">
        <v>0.34504341629629065</v>
      </c>
      <c r="I6" s="32"/>
      <c r="J6" s="40">
        <v>61</v>
      </c>
      <c r="K6" s="40">
        <v>455</v>
      </c>
      <c r="L6" s="16"/>
      <c r="M6" s="7"/>
      <c r="N6" s="7"/>
      <c r="O6" s="7"/>
      <c r="P6" s="7"/>
    </row>
    <row r="7" spans="1:16" ht="13.5" customHeight="1">
      <c r="A7" s="46">
        <f aca="true" t="shared" si="0" ref="A7:A31">A6+1</f>
        <v>2</v>
      </c>
      <c r="B7" s="53" t="s">
        <v>5</v>
      </c>
      <c r="C7" s="33">
        <v>114443</v>
      </c>
      <c r="D7" s="34">
        <v>0.2838382134832018</v>
      </c>
      <c r="E7" s="33">
        <v>3885274</v>
      </c>
      <c r="F7" s="34">
        <v>0.3115855538754379</v>
      </c>
      <c r="G7" s="33">
        <v>393919541</v>
      </c>
      <c r="H7" s="34">
        <v>0.31486727142456483</v>
      </c>
      <c r="I7" s="32"/>
      <c r="J7" s="41">
        <v>36</v>
      </c>
      <c r="K7" s="41">
        <v>70</v>
      </c>
      <c r="L7" s="16"/>
      <c r="M7" s="7"/>
      <c r="N7" s="7"/>
      <c r="O7" s="7"/>
      <c r="P7" s="7"/>
    </row>
    <row r="8" spans="1:11" ht="13.5" customHeight="1">
      <c r="A8" s="46">
        <f t="shared" si="0"/>
        <v>3</v>
      </c>
      <c r="B8" s="53" t="s">
        <v>6</v>
      </c>
      <c r="C8" s="33">
        <v>31410</v>
      </c>
      <c r="D8" s="34">
        <v>0.07790217213379035</v>
      </c>
      <c r="E8" s="33">
        <v>1194608</v>
      </c>
      <c r="F8" s="34">
        <v>0.09580343505864172</v>
      </c>
      <c r="G8" s="33">
        <v>129247961</v>
      </c>
      <c r="H8" s="34">
        <v>0.10331031741646594</v>
      </c>
      <c r="I8" s="32"/>
      <c r="J8" s="41">
        <v>11</v>
      </c>
      <c r="K8" s="41">
        <v>41</v>
      </c>
    </row>
    <row r="9" spans="1:11" ht="13.5" customHeight="1">
      <c r="A9" s="46">
        <f t="shared" si="0"/>
        <v>4</v>
      </c>
      <c r="B9" s="53" t="s">
        <v>7</v>
      </c>
      <c r="C9" s="33">
        <v>32989</v>
      </c>
      <c r="D9" s="34">
        <v>0.08181836219425692</v>
      </c>
      <c r="E9" s="33">
        <v>1159055</v>
      </c>
      <c r="F9" s="34">
        <v>0.09295220726957627</v>
      </c>
      <c r="G9" s="33">
        <v>105650172</v>
      </c>
      <c r="H9" s="34">
        <v>0.08444816243115992</v>
      </c>
      <c r="I9" s="32"/>
      <c r="J9" s="41">
        <v>13</v>
      </c>
      <c r="K9" s="41">
        <v>47</v>
      </c>
    </row>
    <row r="10" spans="1:11" ht="13.5" customHeight="1">
      <c r="A10" s="46">
        <f t="shared" si="0"/>
        <v>5</v>
      </c>
      <c r="B10" s="53" t="s">
        <v>8</v>
      </c>
      <c r="C10" s="33">
        <v>23352</v>
      </c>
      <c r="D10" s="34">
        <v>0.05791695395314461</v>
      </c>
      <c r="E10" s="33">
        <v>637247</v>
      </c>
      <c r="F10" s="34">
        <v>0.051105008153983784</v>
      </c>
      <c r="G10" s="33">
        <v>58569722</v>
      </c>
      <c r="H10" s="34">
        <v>0.046815876428519976</v>
      </c>
      <c r="I10" s="32"/>
      <c r="J10" s="41">
        <v>16</v>
      </c>
      <c r="K10" s="41">
        <v>67</v>
      </c>
    </row>
    <row r="11" spans="1:11" ht="13.5" customHeight="1">
      <c r="A11" s="46">
        <f t="shared" si="0"/>
        <v>6</v>
      </c>
      <c r="B11" s="53" t="s">
        <v>9</v>
      </c>
      <c r="C11" s="33">
        <v>15173</v>
      </c>
      <c r="D11" s="34">
        <v>0.037631635077554945</v>
      </c>
      <c r="E11" s="33">
        <v>306038</v>
      </c>
      <c r="F11" s="34">
        <v>0.024543190451157697</v>
      </c>
      <c r="G11" s="33">
        <v>32021128</v>
      </c>
      <c r="H11" s="34">
        <v>0.025595087706747538</v>
      </c>
      <c r="I11" s="32"/>
      <c r="J11" s="41">
        <v>14</v>
      </c>
      <c r="K11" s="41">
        <v>31</v>
      </c>
    </row>
    <row r="12" spans="1:11" ht="13.5" customHeight="1">
      <c r="A12" s="46">
        <f t="shared" si="0"/>
        <v>7</v>
      </c>
      <c r="B12" s="53" t="s">
        <v>10</v>
      </c>
      <c r="C12" s="33">
        <v>16026</v>
      </c>
      <c r="D12" s="34">
        <v>0.03974722096835798</v>
      </c>
      <c r="E12" s="33">
        <v>262060</v>
      </c>
      <c r="F12" s="34">
        <v>0.021016306764618728</v>
      </c>
      <c r="G12" s="33">
        <v>25435782</v>
      </c>
      <c r="H12" s="34">
        <v>0.020331297235366298</v>
      </c>
      <c r="I12" s="32"/>
      <c r="J12" s="41">
        <v>17</v>
      </c>
      <c r="K12" s="41">
        <v>51</v>
      </c>
    </row>
    <row r="13" spans="1:11" ht="13.5" customHeight="1">
      <c r="A13" s="46">
        <f t="shared" si="0"/>
        <v>8</v>
      </c>
      <c r="B13" s="53" t="s">
        <v>11</v>
      </c>
      <c r="C13" s="33">
        <v>7449</v>
      </c>
      <c r="D13" s="34">
        <v>0.01847479402179574</v>
      </c>
      <c r="E13" s="33">
        <v>272463</v>
      </c>
      <c r="F13" s="34">
        <v>0.021850591429475357</v>
      </c>
      <c r="G13" s="33">
        <v>24685393</v>
      </c>
      <c r="H13" s="34">
        <v>0.019731497244898172</v>
      </c>
      <c r="I13" s="32"/>
      <c r="J13" s="41">
        <v>6</v>
      </c>
      <c r="K13" s="41">
        <v>21</v>
      </c>
    </row>
    <row r="14" spans="1:11" ht="13.5" customHeight="1">
      <c r="A14" s="46">
        <f t="shared" si="0"/>
        <v>9</v>
      </c>
      <c r="B14" s="53" t="s">
        <v>12</v>
      </c>
      <c r="C14" s="33">
        <v>4363</v>
      </c>
      <c r="D14" s="34">
        <v>0.0108209862152094</v>
      </c>
      <c r="E14" s="33">
        <v>171029</v>
      </c>
      <c r="F14" s="34">
        <v>0.013715935013531163</v>
      </c>
      <c r="G14" s="33">
        <v>22542920</v>
      </c>
      <c r="H14" s="34">
        <v>0.018018978424688636</v>
      </c>
      <c r="I14" s="32"/>
      <c r="J14" s="41">
        <v>35</v>
      </c>
      <c r="K14" s="41">
        <v>69</v>
      </c>
    </row>
    <row r="15" spans="1:11" ht="13.5" customHeight="1">
      <c r="A15" s="46">
        <f t="shared" si="0"/>
        <v>10</v>
      </c>
      <c r="B15" s="53" t="s">
        <v>13</v>
      </c>
      <c r="C15" s="33">
        <v>4801</v>
      </c>
      <c r="D15" s="34">
        <v>0.011907301127485751</v>
      </c>
      <c r="E15" s="33">
        <v>146481</v>
      </c>
      <c r="F15" s="34">
        <v>0.011747270209830253</v>
      </c>
      <c r="G15" s="33">
        <v>11969873</v>
      </c>
      <c r="H15" s="34">
        <v>0.009567743811949076</v>
      </c>
      <c r="I15" s="32"/>
      <c r="J15" s="41">
        <v>6</v>
      </c>
      <c r="K15" s="41">
        <v>21</v>
      </c>
    </row>
    <row r="16" spans="1:11" ht="13.5" customHeight="1">
      <c r="A16" s="46">
        <f t="shared" si="0"/>
        <v>11</v>
      </c>
      <c r="B16" s="53" t="s">
        <v>14</v>
      </c>
      <c r="C16" s="33">
        <v>3321</v>
      </c>
      <c r="D16" s="34">
        <v>0.008236647999246028</v>
      </c>
      <c r="E16" s="33">
        <v>68513</v>
      </c>
      <c r="F16" s="34">
        <v>0.005494505935145855</v>
      </c>
      <c r="G16" s="33">
        <v>4101382</v>
      </c>
      <c r="H16" s="34">
        <v>0.0032783114951127155</v>
      </c>
      <c r="I16" s="32"/>
      <c r="J16" s="41">
        <v>7</v>
      </c>
      <c r="K16" s="41">
        <v>35</v>
      </c>
    </row>
    <row r="17" spans="1:11" ht="13.5" customHeight="1">
      <c r="A17" s="46">
        <f t="shared" si="0"/>
        <v>12</v>
      </c>
      <c r="B17" s="53" t="s">
        <v>15</v>
      </c>
      <c r="C17" s="33">
        <v>2696</v>
      </c>
      <c r="D17" s="34">
        <v>0.006686541103874523</v>
      </c>
      <c r="E17" s="33">
        <v>72296</v>
      </c>
      <c r="F17" s="34">
        <v>0.005797889467506966</v>
      </c>
      <c r="G17" s="33">
        <v>4040055</v>
      </c>
      <c r="H17" s="34">
        <v>0.0032292916747056486</v>
      </c>
      <c r="I17" s="32"/>
      <c r="J17" s="41">
        <v>17</v>
      </c>
      <c r="K17" s="41">
        <v>136</v>
      </c>
    </row>
    <row r="18" spans="1:11" ht="13.5" customHeight="1">
      <c r="A18" s="46">
        <f t="shared" si="0"/>
        <v>13</v>
      </c>
      <c r="B18" s="53" t="s">
        <v>16</v>
      </c>
      <c r="C18" s="33">
        <v>1951</v>
      </c>
      <c r="D18" s="34">
        <v>0.00483881368459169</v>
      </c>
      <c r="E18" s="33">
        <v>41398</v>
      </c>
      <c r="F18" s="34">
        <v>0.0033199765986479664</v>
      </c>
      <c r="G18" s="33">
        <v>2715271</v>
      </c>
      <c r="H18" s="34">
        <v>0.0021703669962091308</v>
      </c>
      <c r="I18" s="32"/>
      <c r="J18" s="41">
        <v>6</v>
      </c>
      <c r="K18" s="41">
        <v>32</v>
      </c>
    </row>
    <row r="19" spans="1:11" ht="13.5" customHeight="1">
      <c r="A19" s="46">
        <f t="shared" si="0"/>
        <v>14</v>
      </c>
      <c r="B19" s="53" t="s">
        <v>17</v>
      </c>
      <c r="C19" s="33">
        <v>1588</v>
      </c>
      <c r="D19" s="34">
        <v>0.003938511599759919</v>
      </c>
      <c r="E19" s="33">
        <v>22836</v>
      </c>
      <c r="F19" s="34">
        <v>0.0018313683174724616</v>
      </c>
      <c r="G19" s="33">
        <v>2212725</v>
      </c>
      <c r="H19" s="34">
        <v>0.0017686725603767908</v>
      </c>
      <c r="I19" s="32"/>
      <c r="J19" s="41">
        <v>7</v>
      </c>
      <c r="K19" s="41">
        <v>19</v>
      </c>
    </row>
    <row r="20" spans="1:11" ht="13.5" customHeight="1">
      <c r="A20" s="46">
        <f t="shared" si="0"/>
        <v>15</v>
      </c>
      <c r="B20" s="53" t="s">
        <v>18</v>
      </c>
      <c r="C20" s="33">
        <v>111</v>
      </c>
      <c r="D20" s="34">
        <v>0.00027529898461797926</v>
      </c>
      <c r="E20" s="33">
        <v>2955</v>
      </c>
      <c r="F20" s="34">
        <v>0.0002369807925263235</v>
      </c>
      <c r="G20" s="33">
        <v>571143</v>
      </c>
      <c r="H20" s="34">
        <v>0.0004565253034838407</v>
      </c>
      <c r="I20" s="32"/>
      <c r="J20" s="41">
        <v>1</v>
      </c>
      <c r="K20" s="41">
        <v>1</v>
      </c>
    </row>
    <row r="21" spans="1:11" ht="13.5" customHeight="1">
      <c r="A21" s="46">
        <f t="shared" si="0"/>
        <v>16</v>
      </c>
      <c r="B21" s="53" t="s">
        <v>19</v>
      </c>
      <c r="C21" s="33">
        <v>200</v>
      </c>
      <c r="D21" s="34">
        <v>0.0004960342065188815</v>
      </c>
      <c r="E21" s="33">
        <v>6509</v>
      </c>
      <c r="F21" s="34">
        <v>0.0005219993159234652</v>
      </c>
      <c r="G21" s="33">
        <v>431170</v>
      </c>
      <c r="H21" s="34">
        <v>0.0003446422614006083</v>
      </c>
      <c r="I21" s="32"/>
      <c r="J21" s="41">
        <v>4</v>
      </c>
      <c r="K21" s="41">
        <v>4</v>
      </c>
    </row>
    <row r="22" spans="1:11" ht="13.5" customHeight="1">
      <c r="A22" s="46">
        <f t="shared" si="0"/>
        <v>17</v>
      </c>
      <c r="B22" s="53" t="s">
        <v>20</v>
      </c>
      <c r="C22" s="33">
        <v>374</v>
      </c>
      <c r="D22" s="34">
        <v>0.0009275839661903085</v>
      </c>
      <c r="E22" s="33">
        <v>11287</v>
      </c>
      <c r="F22" s="34">
        <v>0.0009051784112502923</v>
      </c>
      <c r="G22" s="33">
        <v>428468</v>
      </c>
      <c r="H22" s="34">
        <v>0.00034248250216340615</v>
      </c>
      <c r="I22" s="32"/>
      <c r="J22" s="41">
        <v>4</v>
      </c>
      <c r="K22" s="41">
        <v>70</v>
      </c>
    </row>
    <row r="23" spans="1:11" ht="13.5" customHeight="1">
      <c r="A23" s="46">
        <f t="shared" si="0"/>
        <v>18</v>
      </c>
      <c r="B23" s="53" t="s">
        <v>21</v>
      </c>
      <c r="C23" s="33">
        <v>19</v>
      </c>
      <c r="D23" s="34">
        <v>4.7123249619293744E-05</v>
      </c>
      <c r="E23" s="33">
        <v>2754</v>
      </c>
      <c r="F23" s="34">
        <v>0.00022086128684179187</v>
      </c>
      <c r="G23" s="33">
        <v>345024</v>
      </c>
      <c r="H23" s="34">
        <v>0.0002757841491696627</v>
      </c>
      <c r="I23" s="32"/>
      <c r="J23" s="41">
        <v>0</v>
      </c>
      <c r="K23" s="41">
        <v>1</v>
      </c>
    </row>
    <row r="24" spans="1:11" ht="13.5" customHeight="1">
      <c r="A24" s="46">
        <f t="shared" si="0"/>
        <v>19</v>
      </c>
      <c r="B24" s="53" t="s">
        <v>22</v>
      </c>
      <c r="C24" s="33">
        <v>360</v>
      </c>
      <c r="D24" s="34">
        <v>0.0008928615717339868</v>
      </c>
      <c r="E24" s="33">
        <v>3495</v>
      </c>
      <c r="F24" s="34">
        <v>0.0002802869272011847</v>
      </c>
      <c r="G24" s="33">
        <v>248109</v>
      </c>
      <c r="H24" s="34">
        <v>0.00019831817342079347</v>
      </c>
      <c r="I24" s="32"/>
      <c r="J24" s="41">
        <v>1</v>
      </c>
      <c r="K24" s="41">
        <v>1</v>
      </c>
    </row>
    <row r="25" spans="1:11" ht="13.5" customHeight="1">
      <c r="A25" s="46">
        <f t="shared" si="0"/>
        <v>20</v>
      </c>
      <c r="B25" s="53" t="s">
        <v>23</v>
      </c>
      <c r="C25" s="33">
        <v>69</v>
      </c>
      <c r="D25" s="34">
        <v>0.00017113180124901414</v>
      </c>
      <c r="E25" s="33">
        <v>4059</v>
      </c>
      <c r="F25" s="34">
        <v>0.0003255177789727063</v>
      </c>
      <c r="G25" s="33">
        <v>177329</v>
      </c>
      <c r="H25" s="34">
        <v>0.0001417423929584815</v>
      </c>
      <c r="I25" s="32"/>
      <c r="J25" s="41">
        <v>0</v>
      </c>
      <c r="K25" s="41">
        <v>10</v>
      </c>
    </row>
    <row r="26" spans="1:11" ht="13.5" customHeight="1">
      <c r="A26" s="46">
        <f t="shared" si="0"/>
        <v>21</v>
      </c>
      <c r="B26" s="53" t="s">
        <v>24</v>
      </c>
      <c r="C26" s="33">
        <v>22</v>
      </c>
      <c r="D26" s="34">
        <v>5.456376271707697E-05</v>
      </c>
      <c r="E26" s="33">
        <v>1571</v>
      </c>
      <c r="F26" s="34">
        <v>0.00012598877328556828</v>
      </c>
      <c r="G26" s="33">
        <v>46766</v>
      </c>
      <c r="H26" s="34">
        <v>3.738094022464654E-05</v>
      </c>
      <c r="I26" s="32"/>
      <c r="J26" s="41">
        <v>1</v>
      </c>
      <c r="K26" s="41">
        <v>1</v>
      </c>
    </row>
    <row r="27" spans="1:11" ht="13.5" customHeight="1">
      <c r="A27" s="46">
        <f t="shared" si="0"/>
        <v>22</v>
      </c>
      <c r="B27" s="53" t="s">
        <v>25</v>
      </c>
      <c r="C27" s="33">
        <v>7</v>
      </c>
      <c r="D27" s="34">
        <v>1.7361197228160855E-05</v>
      </c>
      <c r="E27" s="33">
        <v>228</v>
      </c>
      <c r="F27" s="34">
        <v>1.8284812418274706E-05</v>
      </c>
      <c r="G27" s="33">
        <v>17456</v>
      </c>
      <c r="H27" s="34">
        <v>1.3952907936565665E-05</v>
      </c>
      <c r="I27" s="32"/>
      <c r="J27" s="41">
        <v>1</v>
      </c>
      <c r="K27" s="41">
        <v>1</v>
      </c>
    </row>
    <row r="28" spans="1:11" ht="13.5" customHeight="1">
      <c r="A28" s="46">
        <f t="shared" si="0"/>
        <v>23</v>
      </c>
      <c r="B28" s="53" t="s">
        <v>26</v>
      </c>
      <c r="C28" s="33">
        <v>13</v>
      </c>
      <c r="D28" s="34">
        <v>3.22422234237273E-05</v>
      </c>
      <c r="E28" s="33">
        <v>86</v>
      </c>
      <c r="F28" s="34">
        <v>6.896902929700109E-06</v>
      </c>
      <c r="G28" s="33">
        <v>6836</v>
      </c>
      <c r="H28" s="34">
        <v>5.464142910996958E-06</v>
      </c>
      <c r="I28" s="32"/>
      <c r="J28" s="41">
        <v>0</v>
      </c>
      <c r="K28" s="41">
        <v>1</v>
      </c>
    </row>
    <row r="29" spans="1:11" ht="13.5" customHeight="1">
      <c r="A29" s="46">
        <f t="shared" si="0"/>
        <v>24</v>
      </c>
      <c r="B29" s="53" t="s">
        <v>27</v>
      </c>
      <c r="C29" s="33">
        <v>12</v>
      </c>
      <c r="D29" s="34">
        <v>2.9762052391132893E-05</v>
      </c>
      <c r="E29" s="33">
        <v>145</v>
      </c>
      <c r="F29" s="34">
        <v>1.1628499125657161E-05</v>
      </c>
      <c r="G29" s="33">
        <v>6381</v>
      </c>
      <c r="H29" s="34">
        <v>5.100452884006961E-06</v>
      </c>
      <c r="I29" s="32"/>
      <c r="J29" s="41">
        <v>1</v>
      </c>
      <c r="K29" s="41">
        <v>1</v>
      </c>
    </row>
    <row r="30" spans="1:11" ht="13.5" customHeight="1">
      <c r="A30" s="46">
        <f t="shared" si="0"/>
        <v>25</v>
      </c>
      <c r="B30" s="53" t="s">
        <v>28</v>
      </c>
      <c r="C30" s="33">
        <v>3</v>
      </c>
      <c r="D30" s="34">
        <v>7.440513097783223E-06</v>
      </c>
      <c r="E30" s="33">
        <v>38</v>
      </c>
      <c r="F30" s="34">
        <v>3.047468736379118E-06</v>
      </c>
      <c r="G30" s="33">
        <v>1497</v>
      </c>
      <c r="H30" s="34">
        <v>1.1965801547341202E-06</v>
      </c>
      <c r="I30" s="32"/>
      <c r="J30" s="41">
        <v>0</v>
      </c>
      <c r="K30" s="41">
        <v>1</v>
      </c>
    </row>
    <row r="31" spans="1:11" ht="13.5" customHeight="1">
      <c r="A31" s="46">
        <f t="shared" si="0"/>
        <v>26</v>
      </c>
      <c r="B31" s="53" t="s">
        <v>29</v>
      </c>
      <c r="C31" s="33">
        <v>5</v>
      </c>
      <c r="D31" s="34">
        <v>1.2400855162972038E-05</v>
      </c>
      <c r="E31" s="33">
        <v>26</v>
      </c>
      <c r="F31" s="34">
        <v>2.0851101880488703E-06</v>
      </c>
      <c r="G31" s="33">
        <v>1400</v>
      </c>
      <c r="H31" s="34">
        <v>1.1190462368922967E-06</v>
      </c>
      <c r="I31" s="32"/>
      <c r="J31" s="41">
        <v>0</v>
      </c>
      <c r="K31" s="41">
        <v>1</v>
      </c>
    </row>
    <row r="32" spans="1:9" ht="3.75" customHeight="1">
      <c r="A32" s="23"/>
      <c r="B32" s="54"/>
      <c r="C32" s="35"/>
      <c r="D32" s="36"/>
      <c r="E32" s="35"/>
      <c r="F32" s="36"/>
      <c r="G32" s="35"/>
      <c r="H32" s="36"/>
      <c r="I32" s="32"/>
    </row>
    <row r="33" spans="1:11" ht="10.5">
      <c r="A33" s="23"/>
      <c r="B33" s="55" t="s">
        <v>3</v>
      </c>
      <c r="C33" s="37">
        <f>SUM(C6:C32)</f>
        <v>403198</v>
      </c>
      <c r="D33" s="61">
        <f>SUM(D6:D32)</f>
        <v>1</v>
      </c>
      <c r="E33" s="37">
        <f>SUM(E6:E32)</f>
        <v>12469365</v>
      </c>
      <c r="F33" s="61">
        <f>SUM(F6:F32)</f>
        <v>1</v>
      </c>
      <c r="G33" s="37">
        <f>SUM(G6:G32)</f>
        <v>1251065375</v>
      </c>
      <c r="H33" s="61">
        <f>SUM(H6:H32)</f>
        <v>1</v>
      </c>
      <c r="I33" s="38"/>
      <c r="J33" s="43">
        <f>SUM(J6:J32)</f>
        <v>265</v>
      </c>
      <c r="K33" s="43">
        <f>SUM(K6:K32)</f>
        <v>1188</v>
      </c>
    </row>
    <row r="34" spans="1:16" s="7" customFormat="1" ht="10.5">
      <c r="A34" s="47"/>
      <c r="B34" s="56"/>
      <c r="C34" s="8"/>
      <c r="D34" s="9"/>
      <c r="E34" s="8"/>
      <c r="F34" s="9"/>
      <c r="G34" s="8"/>
      <c r="H34" s="9"/>
      <c r="I34" s="6"/>
      <c r="J34" s="44"/>
      <c r="K34" s="44"/>
      <c r="M34" s="8"/>
      <c r="N34" s="67"/>
      <c r="O34" s="68"/>
      <c r="P34" s="16"/>
    </row>
    <row r="35" spans="1:16" s="7" customFormat="1" ht="10.5">
      <c r="A35" s="47"/>
      <c r="B35" s="56"/>
      <c r="C35" s="8"/>
      <c r="D35" s="9"/>
      <c r="E35" s="8"/>
      <c r="F35" s="9"/>
      <c r="G35" s="8"/>
      <c r="H35" s="9"/>
      <c r="I35" s="6"/>
      <c r="J35" s="44"/>
      <c r="K35" s="44"/>
      <c r="M35" s="8"/>
      <c r="N35" s="67"/>
      <c r="O35" s="68"/>
      <c r="P35" s="16"/>
    </row>
    <row r="36" spans="1:16" s="7" customFormat="1" ht="10.5">
      <c r="A36" s="47"/>
      <c r="B36" s="56"/>
      <c r="C36" s="8"/>
      <c r="D36" s="9"/>
      <c r="E36" s="8"/>
      <c r="F36" s="9"/>
      <c r="G36" s="8"/>
      <c r="H36" s="9"/>
      <c r="I36" s="6"/>
      <c r="J36" s="44"/>
      <c r="K36" s="44"/>
      <c r="M36" s="8"/>
      <c r="N36" s="67"/>
      <c r="O36" s="68"/>
      <c r="P36" s="16"/>
    </row>
    <row r="37" spans="1:16" s="7" customFormat="1" ht="10.5">
      <c r="A37" s="47"/>
      <c r="B37" s="56"/>
      <c r="C37" s="8"/>
      <c r="D37" s="9"/>
      <c r="E37" s="8"/>
      <c r="F37" s="9"/>
      <c r="G37" s="8"/>
      <c r="H37" s="9"/>
      <c r="I37" s="6"/>
      <c r="J37" s="44"/>
      <c r="K37" s="44"/>
      <c r="M37" s="8"/>
      <c r="N37" s="67"/>
      <c r="O37" s="68"/>
      <c r="P37" s="16"/>
    </row>
    <row r="38" spans="1:16" s="7" customFormat="1" ht="10.5">
      <c r="A38" s="47"/>
      <c r="B38" s="56"/>
      <c r="C38" s="8"/>
      <c r="D38" s="9"/>
      <c r="E38" s="8"/>
      <c r="F38" s="9"/>
      <c r="G38" s="8"/>
      <c r="H38" s="9"/>
      <c r="I38" s="6"/>
      <c r="J38" s="44"/>
      <c r="K38" s="44"/>
      <c r="M38" s="8"/>
      <c r="N38" s="67"/>
      <c r="O38" s="68"/>
      <c r="P38" s="16"/>
    </row>
    <row r="39" spans="1:16" s="7" customFormat="1" ht="10.5">
      <c r="A39" s="47"/>
      <c r="B39" s="56"/>
      <c r="C39" s="8"/>
      <c r="D39" s="9"/>
      <c r="E39" s="8"/>
      <c r="F39" s="9"/>
      <c r="G39" s="8"/>
      <c r="H39" s="9"/>
      <c r="I39" s="6"/>
      <c r="J39" s="44"/>
      <c r="K39" s="44"/>
      <c r="M39" s="8"/>
      <c r="N39" s="67"/>
      <c r="O39" s="68"/>
      <c r="P39" s="16"/>
    </row>
    <row r="40" spans="1:16" s="7" customFormat="1" ht="10.5">
      <c r="A40" s="47"/>
      <c r="B40" s="56"/>
      <c r="C40" s="8"/>
      <c r="D40" s="9"/>
      <c r="E40" s="8"/>
      <c r="F40" s="9"/>
      <c r="G40" s="8"/>
      <c r="H40" s="9"/>
      <c r="I40" s="6"/>
      <c r="J40" s="44"/>
      <c r="K40" s="44"/>
      <c r="M40" s="8"/>
      <c r="N40" s="67"/>
      <c r="O40" s="68"/>
      <c r="P40" s="16"/>
    </row>
    <row r="41" spans="1:16" s="7" customFormat="1" ht="10.5">
      <c r="A41" s="47"/>
      <c r="B41" s="56"/>
      <c r="C41" s="8"/>
      <c r="D41" s="9"/>
      <c r="E41" s="8"/>
      <c r="F41" s="9"/>
      <c r="G41" s="8"/>
      <c r="H41" s="9"/>
      <c r="I41" s="6"/>
      <c r="J41" s="44"/>
      <c r="K41" s="44"/>
      <c r="M41" s="8"/>
      <c r="N41" s="67"/>
      <c r="O41" s="68"/>
      <c r="P41" s="16"/>
    </row>
    <row r="42" spans="1:16" s="7" customFormat="1" ht="10.5">
      <c r="A42" s="47"/>
      <c r="B42" s="56"/>
      <c r="C42" s="8"/>
      <c r="D42" s="9"/>
      <c r="E42" s="8"/>
      <c r="F42" s="9"/>
      <c r="G42" s="8"/>
      <c r="H42" s="9"/>
      <c r="I42" s="6"/>
      <c r="J42" s="44"/>
      <c r="K42" s="44"/>
      <c r="M42" s="8"/>
      <c r="N42" s="67"/>
      <c r="O42" s="68"/>
      <c r="P42" s="16"/>
    </row>
    <row r="43" spans="1:16" s="7" customFormat="1" ht="10.5">
      <c r="A43" s="47"/>
      <c r="B43" s="56"/>
      <c r="C43" s="8"/>
      <c r="D43" s="9"/>
      <c r="E43" s="8"/>
      <c r="F43" s="9"/>
      <c r="G43" s="8"/>
      <c r="H43" s="9"/>
      <c r="I43" s="6"/>
      <c r="J43" s="44"/>
      <c r="K43" s="44"/>
      <c r="M43" s="8"/>
      <c r="N43" s="67"/>
      <c r="O43" s="68"/>
      <c r="P43" s="16"/>
    </row>
    <row r="44" spans="1:16" s="7" customFormat="1" ht="10.5">
      <c r="A44" s="47"/>
      <c r="B44" s="56"/>
      <c r="C44" s="8"/>
      <c r="D44" s="9"/>
      <c r="E44" s="8"/>
      <c r="F44" s="9"/>
      <c r="G44" s="8"/>
      <c r="H44" s="9"/>
      <c r="I44" s="6"/>
      <c r="J44" s="44"/>
      <c r="K44" s="44"/>
      <c r="M44" s="8"/>
      <c r="N44" s="67"/>
      <c r="O44" s="68"/>
      <c r="P44" s="16"/>
    </row>
    <row r="45" spans="1:16" s="7" customFormat="1" ht="10.5">
      <c r="A45" s="47"/>
      <c r="B45" s="56"/>
      <c r="C45" s="8"/>
      <c r="D45" s="9"/>
      <c r="E45" s="8"/>
      <c r="F45" s="9"/>
      <c r="G45" s="8"/>
      <c r="H45" s="9"/>
      <c r="I45" s="6"/>
      <c r="J45" s="44"/>
      <c r="K45" s="44"/>
      <c r="M45" s="8"/>
      <c r="N45" s="67"/>
      <c r="O45" s="68"/>
      <c r="P45" s="16"/>
    </row>
    <row r="46" spans="1:16" s="7" customFormat="1" ht="10.5">
      <c r="A46" s="47"/>
      <c r="B46" s="56"/>
      <c r="C46" s="8"/>
      <c r="D46" s="9"/>
      <c r="E46" s="8"/>
      <c r="F46" s="9"/>
      <c r="G46" s="8"/>
      <c r="H46" s="9"/>
      <c r="I46" s="6"/>
      <c r="J46" s="44"/>
      <c r="K46" s="44"/>
      <c r="M46" s="8"/>
      <c r="N46" s="67"/>
      <c r="O46" s="68"/>
      <c r="P46" s="16"/>
    </row>
    <row r="47" spans="1:16" s="7" customFormat="1" ht="10.5">
      <c r="A47" s="47"/>
      <c r="B47" s="56"/>
      <c r="C47" s="8"/>
      <c r="D47" s="9"/>
      <c r="E47" s="8"/>
      <c r="F47" s="9"/>
      <c r="G47" s="8"/>
      <c r="H47" s="9"/>
      <c r="I47" s="6"/>
      <c r="J47" s="44"/>
      <c r="K47" s="44"/>
      <c r="M47" s="8"/>
      <c r="N47" s="67"/>
      <c r="O47" s="68"/>
      <c r="P47" s="16"/>
    </row>
    <row r="48" spans="1:16" s="7" customFormat="1" ht="10.5">
      <c r="A48" s="47"/>
      <c r="B48" s="56"/>
      <c r="C48" s="8"/>
      <c r="D48" s="9"/>
      <c r="E48" s="8"/>
      <c r="F48" s="9"/>
      <c r="G48" s="8"/>
      <c r="H48" s="9"/>
      <c r="I48" s="6"/>
      <c r="J48" s="44"/>
      <c r="K48" s="44"/>
      <c r="M48" s="8"/>
      <c r="N48" s="67"/>
      <c r="O48" s="68"/>
      <c r="P48" s="16"/>
    </row>
    <row r="49" spans="1:16" s="7" customFormat="1" ht="10.5">
      <c r="A49" s="47"/>
      <c r="B49" s="56"/>
      <c r="C49" s="8"/>
      <c r="D49" s="9"/>
      <c r="E49" s="8"/>
      <c r="F49" s="9"/>
      <c r="G49" s="8"/>
      <c r="H49" s="9"/>
      <c r="I49" s="6"/>
      <c r="J49" s="44"/>
      <c r="K49" s="44"/>
      <c r="M49" s="8"/>
      <c r="N49" s="67"/>
      <c r="O49" s="68"/>
      <c r="P49" s="16"/>
    </row>
    <row r="50" spans="1:16" s="7" customFormat="1" ht="10.5">
      <c r="A50" s="47"/>
      <c r="B50" s="56"/>
      <c r="C50" s="8"/>
      <c r="D50" s="9"/>
      <c r="E50" s="8"/>
      <c r="F50" s="9"/>
      <c r="G50" s="8"/>
      <c r="H50" s="9"/>
      <c r="I50" s="6"/>
      <c r="J50" s="44"/>
      <c r="K50" s="44"/>
      <c r="M50" s="8"/>
      <c r="N50" s="67"/>
      <c r="O50" s="68"/>
      <c r="P50" s="16"/>
    </row>
    <row r="51" spans="1:16" s="7" customFormat="1" ht="10.5">
      <c r="A51" s="47"/>
      <c r="B51" s="56"/>
      <c r="C51" s="8"/>
      <c r="D51" s="9"/>
      <c r="E51" s="8"/>
      <c r="F51" s="9"/>
      <c r="G51" s="8"/>
      <c r="H51" s="9"/>
      <c r="I51" s="6"/>
      <c r="J51" s="44"/>
      <c r="K51" s="44"/>
      <c r="M51" s="8"/>
      <c r="N51" s="67"/>
      <c r="O51" s="68"/>
      <c r="P51" s="16"/>
    </row>
    <row r="52" spans="1:16" s="7" customFormat="1" ht="10.5">
      <c r="A52" s="47"/>
      <c r="B52" s="56"/>
      <c r="C52" s="8"/>
      <c r="D52" s="9"/>
      <c r="E52" s="8"/>
      <c r="F52" s="9"/>
      <c r="G52" s="8"/>
      <c r="H52" s="9"/>
      <c r="I52" s="6"/>
      <c r="J52" s="44"/>
      <c r="K52" s="44"/>
      <c r="M52" s="8"/>
      <c r="N52" s="67"/>
      <c r="O52" s="68"/>
      <c r="P52" s="16"/>
    </row>
    <row r="53" spans="1:16" s="7" customFormat="1" ht="10.5">
      <c r="A53" s="47"/>
      <c r="B53" s="56"/>
      <c r="C53" s="8"/>
      <c r="D53" s="9"/>
      <c r="E53" s="8"/>
      <c r="F53" s="9"/>
      <c r="G53" s="8"/>
      <c r="H53" s="9"/>
      <c r="I53" s="6"/>
      <c r="J53" s="44"/>
      <c r="K53" s="44"/>
      <c r="M53" s="8"/>
      <c r="N53" s="67"/>
      <c r="O53" s="68"/>
      <c r="P53" s="16"/>
    </row>
    <row r="54" spans="1:16" s="7" customFormat="1" ht="10.5">
      <c r="A54" s="47"/>
      <c r="B54" s="56"/>
      <c r="C54" s="8"/>
      <c r="D54" s="9"/>
      <c r="E54" s="8"/>
      <c r="F54" s="9"/>
      <c r="G54" s="8"/>
      <c r="H54" s="9"/>
      <c r="I54" s="6"/>
      <c r="J54" s="44"/>
      <c r="K54" s="44"/>
      <c r="M54" s="8"/>
      <c r="N54" s="67"/>
      <c r="O54" s="68"/>
      <c r="P54" s="16"/>
    </row>
    <row r="55" spans="1:16" s="7" customFormat="1" ht="10.5">
      <c r="A55" s="47"/>
      <c r="B55" s="56"/>
      <c r="C55" s="8"/>
      <c r="D55" s="9"/>
      <c r="E55" s="8"/>
      <c r="F55" s="9"/>
      <c r="G55" s="8"/>
      <c r="H55" s="9"/>
      <c r="I55" s="6"/>
      <c r="J55" s="44"/>
      <c r="K55" s="44"/>
      <c r="M55" s="8"/>
      <c r="N55" s="67"/>
      <c r="O55" s="68"/>
      <c r="P55" s="16"/>
    </row>
    <row r="56" spans="1:16" s="7" customFormat="1" ht="10.5">
      <c r="A56" s="47"/>
      <c r="B56" s="56"/>
      <c r="C56" s="8"/>
      <c r="D56" s="9"/>
      <c r="E56" s="8"/>
      <c r="F56" s="9"/>
      <c r="G56" s="8"/>
      <c r="H56" s="9"/>
      <c r="I56" s="6"/>
      <c r="J56" s="44"/>
      <c r="K56" s="44"/>
      <c r="M56" s="8"/>
      <c r="N56" s="67"/>
      <c r="O56" s="68"/>
      <c r="P56" s="16"/>
    </row>
    <row r="57" spans="1:16" s="7" customFormat="1" ht="10.5">
      <c r="A57" s="47"/>
      <c r="B57" s="56"/>
      <c r="C57" s="8"/>
      <c r="D57" s="9"/>
      <c r="E57" s="8"/>
      <c r="F57" s="9"/>
      <c r="G57" s="8"/>
      <c r="H57" s="9"/>
      <c r="I57" s="6"/>
      <c r="J57" s="44"/>
      <c r="K57" s="44"/>
      <c r="M57" s="8"/>
      <c r="N57" s="67"/>
      <c r="O57" s="68"/>
      <c r="P57" s="16"/>
    </row>
    <row r="58" spans="1:16" s="7" customFormat="1" ht="10.5">
      <c r="A58" s="47"/>
      <c r="B58" s="56"/>
      <c r="C58" s="8"/>
      <c r="D58" s="9"/>
      <c r="E58" s="8"/>
      <c r="F58" s="9"/>
      <c r="G58" s="8"/>
      <c r="H58" s="9"/>
      <c r="I58" s="6"/>
      <c r="J58" s="44"/>
      <c r="K58" s="44"/>
      <c r="M58" s="8"/>
      <c r="N58" s="67"/>
      <c r="O58" s="68"/>
      <c r="P58" s="16"/>
    </row>
    <row r="59" spans="1:16" s="7" customFormat="1" ht="10.5">
      <c r="A59" s="47"/>
      <c r="B59" s="56"/>
      <c r="C59" s="8"/>
      <c r="D59" s="9"/>
      <c r="E59" s="8"/>
      <c r="F59" s="9"/>
      <c r="G59" s="8"/>
      <c r="H59" s="9"/>
      <c r="I59" s="6"/>
      <c r="J59" s="44"/>
      <c r="K59" s="44"/>
      <c r="M59" s="8"/>
      <c r="N59" s="67"/>
      <c r="O59" s="68"/>
      <c r="P59" s="16"/>
    </row>
    <row r="60" spans="1:16" s="7" customFormat="1" ht="10.5">
      <c r="A60" s="47"/>
      <c r="B60" s="56"/>
      <c r="C60" s="8"/>
      <c r="D60" s="9"/>
      <c r="E60" s="8"/>
      <c r="F60" s="9"/>
      <c r="G60" s="8"/>
      <c r="H60" s="9"/>
      <c r="I60" s="6"/>
      <c r="J60" s="44"/>
      <c r="K60" s="44"/>
      <c r="M60" s="8"/>
      <c r="N60" s="67"/>
      <c r="O60" s="68"/>
      <c r="P60" s="16"/>
    </row>
    <row r="61" spans="1:16" s="7" customFormat="1" ht="10.5">
      <c r="A61" s="47"/>
      <c r="B61" s="56"/>
      <c r="C61" s="8"/>
      <c r="D61" s="9"/>
      <c r="E61" s="8"/>
      <c r="F61" s="9"/>
      <c r="G61" s="8"/>
      <c r="H61" s="9"/>
      <c r="I61" s="6"/>
      <c r="J61" s="44"/>
      <c r="K61" s="44"/>
      <c r="M61" s="8"/>
      <c r="N61" s="67"/>
      <c r="O61" s="68"/>
      <c r="P61" s="16"/>
    </row>
    <row r="62" spans="1:16" s="7" customFormat="1" ht="10.5">
      <c r="A62" s="47"/>
      <c r="B62" s="56"/>
      <c r="C62" s="8"/>
      <c r="D62" s="9"/>
      <c r="E62" s="8"/>
      <c r="F62" s="9"/>
      <c r="G62" s="8"/>
      <c r="H62" s="9"/>
      <c r="I62" s="6"/>
      <c r="J62" s="44"/>
      <c r="K62" s="44"/>
      <c r="M62" s="8"/>
      <c r="N62" s="67"/>
      <c r="O62" s="68"/>
      <c r="P62" s="16"/>
    </row>
    <row r="63" spans="1:16" s="7" customFormat="1" ht="10.5">
      <c r="A63" s="47"/>
      <c r="B63" s="56"/>
      <c r="C63" s="8"/>
      <c r="D63" s="9"/>
      <c r="E63" s="8"/>
      <c r="F63" s="9"/>
      <c r="G63" s="8"/>
      <c r="H63" s="9"/>
      <c r="I63" s="6"/>
      <c r="J63" s="44"/>
      <c r="K63" s="44"/>
      <c r="M63" s="8"/>
      <c r="N63" s="67"/>
      <c r="O63" s="68"/>
      <c r="P63" s="16"/>
    </row>
    <row r="64" spans="1:16" s="7" customFormat="1" ht="10.5">
      <c r="A64" s="47"/>
      <c r="B64" s="56"/>
      <c r="C64" s="8"/>
      <c r="D64" s="9"/>
      <c r="E64" s="8"/>
      <c r="F64" s="9"/>
      <c r="G64" s="8"/>
      <c r="H64" s="9"/>
      <c r="I64" s="6"/>
      <c r="J64" s="44"/>
      <c r="K64" s="44"/>
      <c r="M64" s="8"/>
      <c r="N64" s="67"/>
      <c r="O64" s="68"/>
      <c r="P64" s="16"/>
    </row>
    <row r="65" spans="1:16" s="7" customFormat="1" ht="10.5">
      <c r="A65" s="47"/>
      <c r="B65" s="56"/>
      <c r="C65" s="8"/>
      <c r="D65" s="9"/>
      <c r="E65" s="8"/>
      <c r="F65" s="9"/>
      <c r="G65" s="8"/>
      <c r="H65" s="9"/>
      <c r="I65" s="6"/>
      <c r="J65" s="44"/>
      <c r="K65" s="44"/>
      <c r="M65" s="8"/>
      <c r="N65" s="67"/>
      <c r="O65" s="68"/>
      <c r="P65" s="16"/>
    </row>
    <row r="66" spans="1:16" s="7" customFormat="1" ht="10.5">
      <c r="A66" s="47"/>
      <c r="B66" s="56"/>
      <c r="C66" s="8"/>
      <c r="D66" s="9"/>
      <c r="E66" s="8"/>
      <c r="F66" s="9"/>
      <c r="G66" s="8"/>
      <c r="H66" s="9"/>
      <c r="I66" s="6"/>
      <c r="J66" s="44"/>
      <c r="K66" s="44"/>
      <c r="M66" s="8"/>
      <c r="N66" s="67"/>
      <c r="O66" s="68"/>
      <c r="P66" s="16"/>
    </row>
    <row r="67" spans="1:16" s="7" customFormat="1" ht="10.5">
      <c r="A67" s="47"/>
      <c r="B67" s="56"/>
      <c r="C67" s="8"/>
      <c r="D67" s="9"/>
      <c r="E67" s="8"/>
      <c r="F67" s="9"/>
      <c r="G67" s="8"/>
      <c r="H67" s="9"/>
      <c r="I67" s="6"/>
      <c r="J67" s="44"/>
      <c r="K67" s="44"/>
      <c r="M67" s="8"/>
      <c r="N67" s="67"/>
      <c r="O67" s="68"/>
      <c r="P67" s="16"/>
    </row>
    <row r="68" spans="1:16" s="7" customFormat="1" ht="10.5">
      <c r="A68" s="47"/>
      <c r="B68" s="56"/>
      <c r="C68" s="8"/>
      <c r="D68" s="9"/>
      <c r="E68" s="8"/>
      <c r="F68" s="9"/>
      <c r="G68" s="8"/>
      <c r="H68" s="9"/>
      <c r="I68" s="6"/>
      <c r="J68" s="44"/>
      <c r="K68" s="44"/>
      <c r="M68" s="8"/>
      <c r="N68" s="67"/>
      <c r="O68" s="68"/>
      <c r="P68" s="16"/>
    </row>
    <row r="69" spans="1:16" s="7" customFormat="1" ht="10.5">
      <c r="A69" s="47"/>
      <c r="B69" s="56"/>
      <c r="C69" s="8"/>
      <c r="D69" s="9"/>
      <c r="E69" s="8"/>
      <c r="F69" s="9"/>
      <c r="G69" s="8"/>
      <c r="H69" s="9"/>
      <c r="I69" s="6"/>
      <c r="J69" s="44"/>
      <c r="K69" s="44"/>
      <c r="M69" s="8"/>
      <c r="N69" s="67"/>
      <c r="O69" s="68"/>
      <c r="P69" s="16"/>
    </row>
    <row r="70" spans="1:16" s="7" customFormat="1" ht="10.5">
      <c r="A70" s="47"/>
      <c r="B70" s="56"/>
      <c r="C70" s="8"/>
      <c r="D70" s="9"/>
      <c r="E70" s="8"/>
      <c r="F70" s="9"/>
      <c r="G70" s="8"/>
      <c r="H70" s="9"/>
      <c r="I70" s="6"/>
      <c r="J70" s="44"/>
      <c r="K70" s="44"/>
      <c r="M70" s="8"/>
      <c r="N70" s="67"/>
      <c r="O70" s="68"/>
      <c r="P70" s="16"/>
    </row>
    <row r="71" spans="1:16" s="7" customFormat="1" ht="10.5">
      <c r="A71" s="47"/>
      <c r="B71" s="56"/>
      <c r="C71" s="8"/>
      <c r="D71" s="9"/>
      <c r="E71" s="8"/>
      <c r="F71" s="9"/>
      <c r="G71" s="8"/>
      <c r="H71" s="9"/>
      <c r="I71" s="6"/>
      <c r="J71" s="44"/>
      <c r="K71" s="44"/>
      <c r="M71" s="8"/>
      <c r="N71" s="67"/>
      <c r="O71" s="68"/>
      <c r="P71" s="16"/>
    </row>
    <row r="72" spans="1:16" s="7" customFormat="1" ht="10.5">
      <c r="A72" s="47"/>
      <c r="B72" s="56"/>
      <c r="C72" s="8"/>
      <c r="D72" s="9"/>
      <c r="E72" s="8"/>
      <c r="F72" s="9"/>
      <c r="G72" s="8"/>
      <c r="H72" s="9"/>
      <c r="I72" s="6"/>
      <c r="J72" s="44"/>
      <c r="K72" s="44"/>
      <c r="M72" s="8"/>
      <c r="N72" s="67"/>
      <c r="O72" s="68"/>
      <c r="P72" s="16"/>
    </row>
    <row r="73" spans="1:16" s="7" customFormat="1" ht="10.5">
      <c r="A73" s="47"/>
      <c r="B73" s="56"/>
      <c r="C73" s="8"/>
      <c r="D73" s="9"/>
      <c r="E73" s="8"/>
      <c r="F73" s="9"/>
      <c r="G73" s="8"/>
      <c r="H73" s="9"/>
      <c r="I73" s="6"/>
      <c r="J73" s="44"/>
      <c r="K73" s="44"/>
      <c r="M73" s="8"/>
      <c r="N73" s="67"/>
      <c r="O73" s="68"/>
      <c r="P73" s="16"/>
    </row>
    <row r="74" spans="1:16" s="7" customFormat="1" ht="10.5">
      <c r="A74" s="47"/>
      <c r="B74" s="56"/>
      <c r="C74" s="8"/>
      <c r="D74" s="9"/>
      <c r="E74" s="8"/>
      <c r="F74" s="9"/>
      <c r="G74" s="8"/>
      <c r="H74" s="9"/>
      <c r="I74" s="6"/>
      <c r="J74" s="44"/>
      <c r="K74" s="44"/>
      <c r="M74" s="8"/>
      <c r="N74" s="67"/>
      <c r="O74" s="68"/>
      <c r="P74" s="16"/>
    </row>
    <row r="75" spans="1:16" s="7" customFormat="1" ht="10.5">
      <c r="A75" s="47"/>
      <c r="B75" s="56"/>
      <c r="C75" s="8"/>
      <c r="D75" s="9"/>
      <c r="E75" s="8"/>
      <c r="F75" s="9"/>
      <c r="G75" s="8"/>
      <c r="H75" s="9"/>
      <c r="I75" s="6"/>
      <c r="J75" s="44"/>
      <c r="K75" s="44"/>
      <c r="M75" s="8"/>
      <c r="N75" s="67"/>
      <c r="O75" s="68"/>
      <c r="P75" s="16"/>
    </row>
    <row r="76" spans="1:16" s="7" customFormat="1" ht="10.5">
      <c r="A76" s="47"/>
      <c r="B76" s="56"/>
      <c r="C76" s="8"/>
      <c r="D76" s="9"/>
      <c r="E76" s="8"/>
      <c r="F76" s="9"/>
      <c r="G76" s="8"/>
      <c r="H76" s="9"/>
      <c r="I76" s="6"/>
      <c r="J76" s="44"/>
      <c r="K76" s="44"/>
      <c r="M76" s="8"/>
      <c r="N76" s="67"/>
      <c r="O76" s="68"/>
      <c r="P76" s="16"/>
    </row>
    <row r="77" spans="1:16" s="7" customFormat="1" ht="10.5">
      <c r="A77" s="47"/>
      <c r="B77" s="56"/>
      <c r="C77" s="8"/>
      <c r="D77" s="9"/>
      <c r="E77" s="8"/>
      <c r="F77" s="9"/>
      <c r="G77" s="8"/>
      <c r="H77" s="9"/>
      <c r="I77" s="6"/>
      <c r="J77" s="44"/>
      <c r="K77" s="44"/>
      <c r="M77" s="8"/>
      <c r="N77" s="67"/>
      <c r="O77" s="68"/>
      <c r="P77" s="16"/>
    </row>
    <row r="78" spans="1:16" s="7" customFormat="1" ht="10.5">
      <c r="A78" s="47"/>
      <c r="B78" s="56"/>
      <c r="C78" s="8"/>
      <c r="D78" s="9"/>
      <c r="E78" s="8"/>
      <c r="F78" s="9"/>
      <c r="G78" s="8"/>
      <c r="H78" s="9"/>
      <c r="I78" s="6"/>
      <c r="J78" s="44"/>
      <c r="K78" s="44"/>
      <c r="M78" s="8"/>
      <c r="N78" s="67"/>
      <c r="O78" s="68"/>
      <c r="P78" s="16"/>
    </row>
    <row r="79" spans="1:16" s="7" customFormat="1" ht="10.5">
      <c r="A79" s="47"/>
      <c r="B79" s="56"/>
      <c r="C79" s="8"/>
      <c r="D79" s="9"/>
      <c r="E79" s="8"/>
      <c r="F79" s="9"/>
      <c r="G79" s="8"/>
      <c r="H79" s="9"/>
      <c r="I79" s="6"/>
      <c r="J79" s="44"/>
      <c r="K79" s="44"/>
      <c r="M79" s="8"/>
      <c r="N79" s="67"/>
      <c r="O79" s="68"/>
      <c r="P79" s="16"/>
    </row>
    <row r="80" spans="1:16" s="7" customFormat="1" ht="10.5">
      <c r="A80" s="47"/>
      <c r="B80" s="56"/>
      <c r="C80" s="8"/>
      <c r="D80" s="9"/>
      <c r="E80" s="8"/>
      <c r="F80" s="9"/>
      <c r="G80" s="8"/>
      <c r="H80" s="9"/>
      <c r="I80" s="6"/>
      <c r="J80" s="44"/>
      <c r="K80" s="44"/>
      <c r="M80" s="8"/>
      <c r="N80" s="67"/>
      <c r="O80" s="68"/>
      <c r="P80" s="16"/>
    </row>
    <row r="81" spans="1:16" s="7" customFormat="1" ht="10.5">
      <c r="A81" s="47"/>
      <c r="B81" s="56"/>
      <c r="C81" s="8"/>
      <c r="D81" s="9"/>
      <c r="E81" s="8"/>
      <c r="F81" s="9"/>
      <c r="G81" s="8"/>
      <c r="H81" s="9"/>
      <c r="I81" s="6"/>
      <c r="J81" s="44"/>
      <c r="K81" s="44"/>
      <c r="M81" s="8"/>
      <c r="N81" s="67"/>
      <c r="O81" s="68"/>
      <c r="P81" s="16"/>
    </row>
    <row r="82" spans="1:16" s="7" customFormat="1" ht="10.5">
      <c r="A82" s="47"/>
      <c r="B82" s="56"/>
      <c r="C82" s="8"/>
      <c r="D82" s="9"/>
      <c r="E82" s="8"/>
      <c r="F82" s="9"/>
      <c r="G82" s="8"/>
      <c r="H82" s="9"/>
      <c r="I82" s="6"/>
      <c r="J82" s="44"/>
      <c r="K82" s="44"/>
      <c r="M82" s="8"/>
      <c r="N82" s="67"/>
      <c r="O82" s="68"/>
      <c r="P82" s="16"/>
    </row>
    <row r="83" spans="1:16" s="7" customFormat="1" ht="10.5">
      <c r="A83" s="47"/>
      <c r="B83" s="56"/>
      <c r="C83" s="8"/>
      <c r="D83" s="9"/>
      <c r="E83" s="8"/>
      <c r="F83" s="9"/>
      <c r="G83" s="8"/>
      <c r="H83" s="9"/>
      <c r="I83" s="6"/>
      <c r="J83" s="44"/>
      <c r="K83" s="44"/>
      <c r="M83" s="8"/>
      <c r="N83" s="67"/>
      <c r="O83" s="68"/>
      <c r="P83" s="16"/>
    </row>
    <row r="84" spans="1:16" s="7" customFormat="1" ht="10.5">
      <c r="A84" s="47"/>
      <c r="B84" s="56"/>
      <c r="C84" s="8"/>
      <c r="D84" s="9"/>
      <c r="E84" s="8"/>
      <c r="F84" s="9"/>
      <c r="G84" s="8"/>
      <c r="H84" s="9"/>
      <c r="I84" s="6"/>
      <c r="J84" s="44"/>
      <c r="K84" s="44"/>
      <c r="M84" s="8"/>
      <c r="N84" s="67"/>
      <c r="O84" s="68"/>
      <c r="P84" s="16"/>
    </row>
    <row r="85" spans="1:16" s="7" customFormat="1" ht="10.5">
      <c r="A85" s="47"/>
      <c r="B85" s="56"/>
      <c r="C85" s="8"/>
      <c r="D85" s="9"/>
      <c r="E85" s="8"/>
      <c r="F85" s="9"/>
      <c r="G85" s="8"/>
      <c r="H85" s="9"/>
      <c r="I85" s="6"/>
      <c r="J85" s="44"/>
      <c r="K85" s="44"/>
      <c r="M85" s="8"/>
      <c r="N85" s="67"/>
      <c r="O85" s="68"/>
      <c r="P85" s="16"/>
    </row>
    <row r="86" spans="1:16" s="7" customFormat="1" ht="10.5">
      <c r="A86" s="47"/>
      <c r="B86" s="56"/>
      <c r="C86" s="8"/>
      <c r="D86" s="9"/>
      <c r="E86" s="8"/>
      <c r="F86" s="9"/>
      <c r="G86" s="8"/>
      <c r="H86" s="9"/>
      <c r="I86" s="6"/>
      <c r="J86" s="44"/>
      <c r="K86" s="44"/>
      <c r="M86" s="8"/>
      <c r="N86" s="67"/>
      <c r="O86" s="68"/>
      <c r="P86" s="16"/>
    </row>
    <row r="87" spans="1:16" s="7" customFormat="1" ht="10.5">
      <c r="A87" s="47"/>
      <c r="B87" s="56"/>
      <c r="C87" s="8"/>
      <c r="D87" s="9"/>
      <c r="E87" s="8"/>
      <c r="F87" s="9"/>
      <c r="G87" s="8"/>
      <c r="H87" s="9"/>
      <c r="I87" s="6"/>
      <c r="J87" s="44"/>
      <c r="K87" s="44"/>
      <c r="M87" s="8"/>
      <c r="N87" s="67"/>
      <c r="O87" s="68"/>
      <c r="P87" s="16"/>
    </row>
    <row r="88" spans="1:16" s="7" customFormat="1" ht="10.5">
      <c r="A88" s="47"/>
      <c r="B88" s="56"/>
      <c r="C88" s="8"/>
      <c r="D88" s="9"/>
      <c r="E88" s="8"/>
      <c r="F88" s="9"/>
      <c r="G88" s="8"/>
      <c r="H88" s="9"/>
      <c r="I88" s="6"/>
      <c r="J88" s="44"/>
      <c r="K88" s="44"/>
      <c r="M88" s="8"/>
      <c r="N88" s="67"/>
      <c r="O88" s="68"/>
      <c r="P88" s="16"/>
    </row>
    <row r="89" spans="1:16" s="7" customFormat="1" ht="10.5">
      <c r="A89" s="47"/>
      <c r="B89" s="56"/>
      <c r="C89" s="8"/>
      <c r="D89" s="9"/>
      <c r="E89" s="8"/>
      <c r="F89" s="9"/>
      <c r="G89" s="8"/>
      <c r="H89" s="9"/>
      <c r="I89" s="6"/>
      <c r="J89" s="44"/>
      <c r="K89" s="44"/>
      <c r="M89" s="8"/>
      <c r="N89" s="67"/>
      <c r="O89" s="68"/>
      <c r="P89" s="16"/>
    </row>
    <row r="90" spans="1:16" s="7" customFormat="1" ht="10.5">
      <c r="A90" s="47"/>
      <c r="B90" s="56"/>
      <c r="C90" s="8"/>
      <c r="D90" s="9"/>
      <c r="E90" s="8"/>
      <c r="F90" s="9"/>
      <c r="G90" s="8"/>
      <c r="H90" s="9"/>
      <c r="I90" s="6"/>
      <c r="J90" s="44"/>
      <c r="K90" s="44"/>
      <c r="M90" s="8"/>
      <c r="N90" s="67"/>
      <c r="O90" s="68"/>
      <c r="P90" s="16"/>
    </row>
    <row r="91" spans="1:16" s="7" customFormat="1" ht="10.5">
      <c r="A91" s="47"/>
      <c r="B91" s="56"/>
      <c r="C91" s="8"/>
      <c r="D91" s="9"/>
      <c r="E91" s="8"/>
      <c r="F91" s="9"/>
      <c r="G91" s="8"/>
      <c r="H91" s="9"/>
      <c r="I91" s="6"/>
      <c r="J91" s="44"/>
      <c r="K91" s="44"/>
      <c r="M91" s="8"/>
      <c r="N91" s="67"/>
      <c r="O91" s="68"/>
      <c r="P91" s="16"/>
    </row>
    <row r="92" spans="1:16" s="7" customFormat="1" ht="10.5">
      <c r="A92" s="47"/>
      <c r="B92" s="56"/>
      <c r="C92" s="8"/>
      <c r="D92" s="9"/>
      <c r="E92" s="8"/>
      <c r="F92" s="9"/>
      <c r="G92" s="8"/>
      <c r="H92" s="9"/>
      <c r="I92" s="6"/>
      <c r="J92" s="44"/>
      <c r="K92" s="44"/>
      <c r="M92" s="8"/>
      <c r="N92" s="67"/>
      <c r="O92" s="68"/>
      <c r="P92" s="16"/>
    </row>
    <row r="93" spans="1:16" s="7" customFormat="1" ht="10.5">
      <c r="A93" s="47"/>
      <c r="B93" s="56"/>
      <c r="C93" s="8"/>
      <c r="D93" s="9"/>
      <c r="E93" s="8"/>
      <c r="F93" s="9"/>
      <c r="G93" s="8"/>
      <c r="H93" s="9"/>
      <c r="I93" s="6"/>
      <c r="J93" s="44"/>
      <c r="K93" s="44"/>
      <c r="M93" s="8"/>
      <c r="N93" s="67"/>
      <c r="O93" s="68"/>
      <c r="P93" s="16"/>
    </row>
    <row r="94" spans="1:16" s="7" customFormat="1" ht="10.5">
      <c r="A94" s="47"/>
      <c r="B94" s="56"/>
      <c r="C94" s="8"/>
      <c r="D94" s="9"/>
      <c r="E94" s="8"/>
      <c r="F94" s="9"/>
      <c r="G94" s="8"/>
      <c r="H94" s="9"/>
      <c r="I94" s="6"/>
      <c r="J94" s="44"/>
      <c r="K94" s="44"/>
      <c r="M94" s="8"/>
      <c r="N94" s="67"/>
      <c r="O94" s="68"/>
      <c r="P94" s="16"/>
    </row>
    <row r="95" spans="1:16" s="7" customFormat="1" ht="10.5">
      <c r="A95" s="47"/>
      <c r="B95" s="56"/>
      <c r="C95" s="8"/>
      <c r="D95" s="9"/>
      <c r="E95" s="8"/>
      <c r="F95" s="9"/>
      <c r="G95" s="8"/>
      <c r="H95" s="9"/>
      <c r="I95" s="6"/>
      <c r="J95" s="44"/>
      <c r="K95" s="44"/>
      <c r="M95" s="8"/>
      <c r="N95" s="67"/>
      <c r="O95" s="68"/>
      <c r="P95" s="16"/>
    </row>
    <row r="96" spans="1:16" s="7" customFormat="1" ht="10.5">
      <c r="A96" s="47"/>
      <c r="B96" s="56"/>
      <c r="C96" s="8"/>
      <c r="D96" s="9"/>
      <c r="E96" s="8"/>
      <c r="F96" s="9"/>
      <c r="G96" s="8"/>
      <c r="H96" s="9"/>
      <c r="I96" s="6"/>
      <c r="J96" s="44"/>
      <c r="K96" s="44"/>
      <c r="M96" s="8"/>
      <c r="N96" s="67"/>
      <c r="O96" s="68"/>
      <c r="P96" s="16"/>
    </row>
    <row r="97" spans="1:16" s="7" customFormat="1" ht="10.5">
      <c r="A97" s="47"/>
      <c r="B97" s="56"/>
      <c r="C97" s="8"/>
      <c r="D97" s="9"/>
      <c r="E97" s="8"/>
      <c r="F97" s="9"/>
      <c r="G97" s="8"/>
      <c r="H97" s="9"/>
      <c r="I97" s="6"/>
      <c r="J97" s="44"/>
      <c r="K97" s="44"/>
      <c r="M97" s="8"/>
      <c r="N97" s="67"/>
      <c r="O97" s="68"/>
      <c r="P97" s="16"/>
    </row>
    <row r="98" spans="1:16" s="7" customFormat="1" ht="10.5">
      <c r="A98" s="47"/>
      <c r="B98" s="56"/>
      <c r="C98" s="8"/>
      <c r="D98" s="9"/>
      <c r="E98" s="8"/>
      <c r="F98" s="9"/>
      <c r="G98" s="8"/>
      <c r="H98" s="9"/>
      <c r="I98" s="6"/>
      <c r="J98" s="44"/>
      <c r="K98" s="44"/>
      <c r="M98" s="8"/>
      <c r="N98" s="67"/>
      <c r="O98" s="68"/>
      <c r="P98" s="16"/>
    </row>
    <row r="99" spans="1:16" s="7" customFormat="1" ht="10.5">
      <c r="A99" s="47"/>
      <c r="B99" s="56"/>
      <c r="C99" s="8"/>
      <c r="D99" s="9"/>
      <c r="E99" s="8"/>
      <c r="F99" s="9"/>
      <c r="G99" s="8"/>
      <c r="H99" s="9"/>
      <c r="I99" s="6"/>
      <c r="J99" s="44"/>
      <c r="K99" s="44"/>
      <c r="M99" s="8"/>
      <c r="N99" s="67"/>
      <c r="O99" s="68"/>
      <c r="P99" s="16"/>
    </row>
    <row r="100" spans="1:16" s="7" customFormat="1" ht="10.5">
      <c r="A100" s="47"/>
      <c r="B100" s="56"/>
      <c r="C100" s="8"/>
      <c r="D100" s="9"/>
      <c r="E100" s="8"/>
      <c r="F100" s="9"/>
      <c r="G100" s="8"/>
      <c r="H100" s="9"/>
      <c r="I100" s="6"/>
      <c r="J100" s="44"/>
      <c r="K100" s="44"/>
      <c r="M100" s="8"/>
      <c r="N100" s="67"/>
      <c r="O100" s="68"/>
      <c r="P100" s="16"/>
    </row>
    <row r="101" spans="1:16" s="7" customFormat="1" ht="10.5">
      <c r="A101" s="47"/>
      <c r="B101" s="56"/>
      <c r="C101" s="8"/>
      <c r="D101" s="9"/>
      <c r="E101" s="8"/>
      <c r="F101" s="9"/>
      <c r="G101" s="8"/>
      <c r="H101" s="9"/>
      <c r="I101" s="6"/>
      <c r="J101" s="44"/>
      <c r="K101" s="44"/>
      <c r="M101" s="8"/>
      <c r="N101" s="67"/>
      <c r="O101" s="68"/>
      <c r="P101" s="16"/>
    </row>
    <row r="102" spans="1:16" s="7" customFormat="1" ht="10.5">
      <c r="A102" s="47"/>
      <c r="B102" s="56"/>
      <c r="C102" s="8"/>
      <c r="D102" s="9"/>
      <c r="E102" s="8"/>
      <c r="F102" s="9"/>
      <c r="G102" s="8"/>
      <c r="H102" s="9"/>
      <c r="I102" s="6"/>
      <c r="J102" s="44"/>
      <c r="K102" s="44"/>
      <c r="M102" s="8"/>
      <c r="N102" s="67"/>
      <c r="O102" s="68"/>
      <c r="P102" s="16"/>
    </row>
    <row r="103" spans="1:16" s="7" customFormat="1" ht="10.5">
      <c r="A103" s="47"/>
      <c r="B103" s="56"/>
      <c r="C103" s="8"/>
      <c r="D103" s="9"/>
      <c r="E103" s="8"/>
      <c r="F103" s="9"/>
      <c r="G103" s="8"/>
      <c r="H103" s="9"/>
      <c r="I103" s="6"/>
      <c r="J103" s="44"/>
      <c r="K103" s="44"/>
      <c r="M103" s="8"/>
      <c r="N103" s="67"/>
      <c r="O103" s="68"/>
      <c r="P103" s="16"/>
    </row>
    <row r="104" spans="1:16" s="7" customFormat="1" ht="10.5">
      <c r="A104" s="47"/>
      <c r="B104" s="56"/>
      <c r="C104" s="8"/>
      <c r="D104" s="9"/>
      <c r="E104" s="8"/>
      <c r="F104" s="9"/>
      <c r="G104" s="8"/>
      <c r="H104" s="9"/>
      <c r="I104" s="6"/>
      <c r="J104" s="44"/>
      <c r="K104" s="44"/>
      <c r="M104" s="8"/>
      <c r="N104" s="67"/>
      <c r="O104" s="68"/>
      <c r="P104" s="16"/>
    </row>
    <row r="105" spans="1:16" s="7" customFormat="1" ht="10.5">
      <c r="A105" s="47"/>
      <c r="B105" s="56"/>
      <c r="C105" s="8"/>
      <c r="D105" s="9"/>
      <c r="E105" s="8"/>
      <c r="F105" s="9"/>
      <c r="G105" s="8"/>
      <c r="H105" s="9"/>
      <c r="I105" s="6"/>
      <c r="J105" s="44"/>
      <c r="K105" s="44"/>
      <c r="M105" s="8"/>
      <c r="N105" s="67"/>
      <c r="O105" s="68"/>
      <c r="P105" s="16"/>
    </row>
  </sheetData>
  <mergeCells count="6">
    <mergeCell ref="C4:D4"/>
    <mergeCell ref="E4:F4"/>
    <mergeCell ref="G4:H4"/>
    <mergeCell ref="A1:K1"/>
    <mergeCell ref="A2:K2"/>
    <mergeCell ref="J3:K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ACerna</dc:creator>
  <cp:keywords/>
  <dc:description/>
  <cp:lastModifiedBy>Anna Černá</cp:lastModifiedBy>
  <cp:lastPrinted>2010-04-07T18:18:07Z</cp:lastPrinted>
  <dcterms:created xsi:type="dcterms:W3CDTF">2001-04-01T22:21:48Z</dcterms:created>
  <dcterms:modified xsi:type="dcterms:W3CDTF">2010-04-07T18:18:12Z</dcterms:modified>
  <cp:category/>
  <cp:version/>
  <cp:contentType/>
  <cp:contentStatus/>
</cp:coreProperties>
</file>