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<sst xmlns="http://schemas.openxmlformats.org/spreadsheetml/2006/main" count="136" uniqueCount="66">
  <si>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</si>
  <si>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</si>
  <si>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</si>
  <si>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</si>
  <si>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</si>
  <si>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</si>
  <si>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</si>
  <si>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</si>
  <si>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</si>
  <si>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</si>
  <si>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</si>
  <si>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</si>
  <si>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</si>
  <si>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</si>
  <si>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</si>
  <si>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</si>
  <si>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</si>
  <si>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</si>
  <si>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</si>
  <si>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Spider-Man: Bez domova</t>
  </si>
  <si>
    <t>FALCON a.s.</t>
  </si>
  <si>
    <t>USA</t>
  </si>
  <si>
    <t>2D, 3D, IM2, 4D2, 4D3, DB2</t>
  </si>
  <si>
    <t/>
  </si>
  <si>
    <t>Matrix Resurrections</t>
  </si>
  <si>
    <t>Vertical Entertainment s.r.o.</t>
  </si>
  <si>
    <t>2D, IM2, 4D2, DB2</t>
  </si>
  <si>
    <t>Zpívej 2</t>
  </si>
  <si>
    <t>Cinemart, a.s.</t>
  </si>
  <si>
    <t>2D</t>
  </si>
  <si>
    <t>Tři přání pro Popelku</t>
  </si>
  <si>
    <t>BONTONFILM a.s.</t>
  </si>
  <si>
    <t>NOR</t>
  </si>
  <si>
    <t>2D, MP4</t>
  </si>
  <si>
    <t>Šťastný nový rok 2</t>
  </si>
  <si>
    <t>CZE</t>
  </si>
  <si>
    <t>Klan Gucci</t>
  </si>
  <si>
    <t>Forum Film Czech s.r.o.</t>
  </si>
  <si>
    <t>Přání Ježíškovi</t>
  </si>
  <si>
    <t>AQS, a.s. (divize BIOSCOP)</t>
  </si>
  <si>
    <t>Encanto</t>
  </si>
  <si>
    <t>Duna</t>
  </si>
  <si>
    <t>West Side Story</t>
  </si>
  <si>
    <t>2D, DB2</t>
  </si>
  <si>
    <t xml:space="preserve">Dračí princezna </t>
  </si>
  <si>
    <t>Alternativní obsah - kulturní akce 2021</t>
  </si>
  <si>
    <t>Zvl. uvedení</t>
  </si>
  <si>
    <t xml:space="preserve">XX </t>
  </si>
  <si>
    <t>Není čas zemřít</t>
  </si>
  <si>
    <t>GBR</t>
  </si>
  <si>
    <t>Můj soused Totoro</t>
  </si>
  <si>
    <t>AEROFILMS s.r.o.</t>
  </si>
  <si>
    <t>JPN</t>
  </si>
  <si>
    <t>Myši patří do nebe</t>
  </si>
  <si>
    <t>Ostatní neznámé a nezařazené 2021</t>
  </si>
  <si>
    <t>Francouzská depeše Liberty, Kansas Evening Sun</t>
  </si>
  <si>
    <t>Bod varu</t>
  </si>
  <si>
    <t>Addamsova rodina 2</t>
  </si>
  <si>
    <t>Eternals</t>
  </si>
  <si>
    <t>2D, 3D</t>
  </si>
  <si>
    <t>O čertovi a jiné vánoční pohádky</t>
  </si>
  <si>
    <t>Krakonoš a lyžníci 2D</t>
  </si>
  <si>
    <t>Národní filmový archiv</t>
  </si>
  <si>
    <t>MP4</t>
  </si>
  <si>
    <t>ČESKÁ REPUBLIKA TOP 20</t>
  </si>
  <si>
    <t>Top = 20, Datum = 23. 12. 2021, Víkend od: 23.12.2021, Předchozí týden od: 16.12.2021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</si>
</sst>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left" vertical="top" wrapText="1" readingOrder="1"/>
      <protection locked="0"/>
    </xf>
    <xf numFmtId="0" fontId="9" fillId="33" borderId="12" xfId="0" applyFont="1" applyFill="1" applyBorder="1" applyAlignment="1" applyProtection="1">
      <alignment horizontal="left" vertical="top" wrapText="1" readingOrder="1"/>
      <protection locked="0"/>
    </xf>
    <xf numFmtId="0" fontId="8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3" xfId="0" applyFont="1" applyFill="1" applyBorder="1" applyAlignment="1" applyProtection="1">
      <alignment horizontal="right" vertical="top" wrapText="1" readingOrder="1"/>
      <protection locked="0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7" xfId="36" applyNumberFormat="1" applyFont="1" applyFill="1" applyBorder="1" applyAlignment="1">
      <alignment vertical="top" wrapText="1" readingOrder="1"/>
    </xf>
    <xf numFmtId="3" fontId="11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readingOrder="1"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3" fontId="16" fillId="0" borderId="17" xfId="36" applyNumberFormat="1" applyFont="1" applyFill="1" applyBorder="1" applyAlignment="1">
      <alignment vertical="top" wrapText="1" readingOrder="1"/>
    </xf>
    <xf numFmtId="3" fontId="17" fillId="0" borderId="17" xfId="0" applyNumberFormat="1" applyFont="1" applyFill="1" applyBorder="1" applyAlignment="1" applyProtection="1">
      <alignment horizontal="center" vertical="top" wrapText="1" readingOrder="1"/>
      <protection locked="0"/>
    </xf>
    <xf numFmtId="3" fontId="17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3" fontId="17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192" fontId="17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3" fontId="17" fillId="0" borderId="17" xfId="0" applyNumberFormat="1" applyFont="1" applyFill="1" applyBorder="1" applyAlignment="1" applyProtection="1">
      <alignment vertical="center" wrapText="1" readingOrder="1"/>
      <protection locked="0"/>
    </xf>
    <xf numFmtId="0" fontId="6" fillId="0" borderId="15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34" borderId="22" xfId="0" applyFill="1" applyBorder="1" applyAlignment="1">
      <alignment readingOrder="1"/>
    </xf>
    <xf numFmtId="0" fontId="0" fillId="34" borderId="23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4" sqref="A4"/>
    </sheetView>
  </sheetViews>
  <sheetFormatPr defaultColWidth="9.140625" defaultRowHeight="12.75"/>
  <cols>
    <col min="1" max="2" width="4.28125" style="0" customWidth="1"/>
    <col min="3" max="3" width="34.28125" style="0" customWidth="1"/>
    <col min="4" max="4" width="22.7109375" style="0" customWidth="1"/>
    <col min="5" max="5" width="5.7109375" style="0" customWidth="1"/>
    <col min="6" max="6" width="18.7109375" style="0" customWidth="1"/>
    <col min="7" max="7" width="6.421875" style="0" customWidth="1"/>
    <col min="8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29" ht="34.5" customHeight="1">
      <c r="A2" s="52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55" t="s">
        <v>65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8"/>
      <c r="N4" s="39"/>
      <c r="O4" s="38"/>
      <c r="P4" s="3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9" t="s">
        <v>2</v>
      </c>
      <c r="B5" s="10" t="s">
        <v>3</v>
      </c>
      <c r="C5" s="11" t="s">
        <v>4</v>
      </c>
      <c r="D5" s="12" t="s">
        <v>0</v>
      </c>
      <c r="E5" s="10" t="s">
        <v>7</v>
      </c>
      <c r="F5" s="12" t="s">
        <v>16</v>
      </c>
      <c r="G5" s="10" t="s">
        <v>8</v>
      </c>
      <c r="H5" s="10" t="s">
        <v>10</v>
      </c>
      <c r="I5" s="13" t="s">
        <v>5</v>
      </c>
      <c r="J5" s="13" t="s">
        <v>5</v>
      </c>
      <c r="K5" s="14" t="s">
        <v>1</v>
      </c>
      <c r="L5" s="14" t="s">
        <v>10</v>
      </c>
      <c r="M5" s="14" t="s">
        <v>17</v>
      </c>
      <c r="N5" s="14" t="s">
        <v>17</v>
      </c>
      <c r="O5" s="14" t="s">
        <v>15</v>
      </c>
      <c r="P5" s="1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>
      <c r="A6" s="16"/>
      <c r="B6" s="17" t="s">
        <v>6</v>
      </c>
      <c r="C6" s="18"/>
      <c r="D6" s="19"/>
      <c r="E6" s="17"/>
      <c r="F6" s="17"/>
      <c r="G6" s="17" t="s">
        <v>9</v>
      </c>
      <c r="H6" s="17" t="s">
        <v>11</v>
      </c>
      <c r="I6" s="20" t="s">
        <v>12</v>
      </c>
      <c r="J6" s="20" t="s">
        <v>13</v>
      </c>
      <c r="K6" s="19" t="s">
        <v>14</v>
      </c>
      <c r="L6" s="19" t="s">
        <v>11</v>
      </c>
      <c r="M6" s="19" t="s">
        <v>12</v>
      </c>
      <c r="N6" s="19" t="s">
        <v>13</v>
      </c>
      <c r="O6" s="19" t="s">
        <v>12</v>
      </c>
      <c r="P6" s="2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2">
        <v>1</v>
      </c>
      <c r="B7" s="23">
        <v>1</v>
      </c>
      <c r="C7" s="24" t="s">
        <v>19</v>
      </c>
      <c r="D7" s="25" t="s">
        <v>20</v>
      </c>
      <c r="E7" s="26" t="s">
        <v>21</v>
      </c>
      <c r="F7" s="27" t="s">
        <v>22</v>
      </c>
      <c r="G7" s="28">
        <v>2</v>
      </c>
      <c r="H7" s="28">
        <v>68</v>
      </c>
      <c r="I7" s="29">
        <v>5696208.25</v>
      </c>
      <c r="J7" s="29">
        <v>32924</v>
      </c>
      <c r="K7" s="30">
        <v>-0.8076</v>
      </c>
      <c r="L7" s="31">
        <v>232</v>
      </c>
      <c r="M7" s="32">
        <v>41680030.89</v>
      </c>
      <c r="N7" s="32">
        <v>255400</v>
      </c>
      <c r="O7" s="32">
        <v>50912921.76</v>
      </c>
      <c r="P7" s="33">
        <v>309239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22">
        <v>2</v>
      </c>
      <c r="B8" s="23" t="s">
        <v>23</v>
      </c>
      <c r="C8" s="24" t="s">
        <v>24</v>
      </c>
      <c r="D8" s="25" t="s">
        <v>25</v>
      </c>
      <c r="E8" s="26" t="s">
        <v>21</v>
      </c>
      <c r="F8" s="27" t="s">
        <v>26</v>
      </c>
      <c r="G8" s="28">
        <v>1</v>
      </c>
      <c r="H8" s="28">
        <v>140</v>
      </c>
      <c r="I8" s="29">
        <v>2636776.52</v>
      </c>
      <c r="J8" s="29">
        <v>15201</v>
      </c>
      <c r="K8" s="30" t="s">
        <v>23</v>
      </c>
      <c r="L8" s="31">
        <v>75</v>
      </c>
      <c r="M8" s="32">
        <v>1813158.44</v>
      </c>
      <c r="N8" s="32">
        <v>10340</v>
      </c>
      <c r="O8" s="32">
        <v>4449934.96</v>
      </c>
      <c r="P8" s="33">
        <v>25541</v>
      </c>
    </row>
    <row r="9" spans="1:16" ht="15" customHeight="1">
      <c r="A9" s="22">
        <v>3</v>
      </c>
      <c r="B9" s="23">
        <v>5</v>
      </c>
      <c r="C9" s="24" t="s">
        <v>27</v>
      </c>
      <c r="D9" s="25" t="s">
        <v>28</v>
      </c>
      <c r="E9" s="26" t="s">
        <v>21</v>
      </c>
      <c r="F9" s="27" t="s">
        <v>29</v>
      </c>
      <c r="G9" s="28">
        <v>1</v>
      </c>
      <c r="H9" s="28">
        <v>119</v>
      </c>
      <c r="I9" s="29">
        <v>1379467.22</v>
      </c>
      <c r="J9" s="29">
        <v>9612</v>
      </c>
      <c r="K9" s="30">
        <v>1.9075</v>
      </c>
      <c r="L9" s="31">
        <v>39</v>
      </c>
      <c r="M9" s="32">
        <v>489907</v>
      </c>
      <c r="N9" s="32">
        <v>3040</v>
      </c>
      <c r="O9" s="32">
        <v>1869374.22</v>
      </c>
      <c r="P9" s="33">
        <v>12652</v>
      </c>
    </row>
    <row r="10" spans="1:16" ht="15" customHeight="1">
      <c r="A10" s="22">
        <v>4</v>
      </c>
      <c r="B10" s="23">
        <v>12</v>
      </c>
      <c r="C10" s="24" t="s">
        <v>30</v>
      </c>
      <c r="D10" s="25" t="s">
        <v>31</v>
      </c>
      <c r="E10" s="26" t="s">
        <v>32</v>
      </c>
      <c r="F10" s="27" t="s">
        <v>33</v>
      </c>
      <c r="G10" s="28">
        <v>1</v>
      </c>
      <c r="H10" s="28">
        <v>84</v>
      </c>
      <c r="I10" s="29">
        <v>498477</v>
      </c>
      <c r="J10" s="29">
        <v>3393</v>
      </c>
      <c r="K10" s="30">
        <v>2.122</v>
      </c>
      <c r="L10" s="31">
        <v>35</v>
      </c>
      <c r="M10" s="32">
        <v>176953</v>
      </c>
      <c r="N10" s="32">
        <v>1198</v>
      </c>
      <c r="O10" s="32">
        <v>675430</v>
      </c>
      <c r="P10" s="33">
        <v>4591</v>
      </c>
    </row>
    <row r="11" spans="1:16" ht="15" customHeight="1">
      <c r="A11" s="22">
        <v>5</v>
      </c>
      <c r="B11" s="23" t="s">
        <v>23</v>
      </c>
      <c r="C11" s="24" t="s">
        <v>34</v>
      </c>
      <c r="D11" s="25" t="s">
        <v>20</v>
      </c>
      <c r="E11" s="26" t="s">
        <v>35</v>
      </c>
      <c r="F11" s="27" t="s">
        <v>29</v>
      </c>
      <c r="G11" s="28">
        <v>1</v>
      </c>
      <c r="H11" s="28">
        <v>61</v>
      </c>
      <c r="I11" s="29">
        <v>390608</v>
      </c>
      <c r="J11" s="29">
        <v>2468</v>
      </c>
      <c r="K11" s="30" t="s">
        <v>23</v>
      </c>
      <c r="L11" s="31" t="s">
        <v>23</v>
      </c>
      <c r="M11" s="32" t="s">
        <v>23</v>
      </c>
      <c r="N11" s="32" t="s">
        <v>23</v>
      </c>
      <c r="O11" s="32">
        <v>733877</v>
      </c>
      <c r="P11" s="33">
        <v>4326</v>
      </c>
    </row>
    <row r="12" spans="1:16" ht="15" customHeight="1">
      <c r="A12" s="22">
        <v>6</v>
      </c>
      <c r="B12" s="23">
        <v>3</v>
      </c>
      <c r="C12" s="24" t="s">
        <v>36</v>
      </c>
      <c r="D12" s="25" t="s">
        <v>37</v>
      </c>
      <c r="E12" s="26" t="s">
        <v>21</v>
      </c>
      <c r="F12" s="27" t="s">
        <v>29</v>
      </c>
      <c r="G12" s="28">
        <v>5</v>
      </c>
      <c r="H12" s="28">
        <v>34</v>
      </c>
      <c r="I12" s="29">
        <v>324852</v>
      </c>
      <c r="J12" s="29">
        <v>1829</v>
      </c>
      <c r="K12" s="30">
        <v>-0.7447</v>
      </c>
      <c r="L12" s="31">
        <v>91</v>
      </c>
      <c r="M12" s="32">
        <v>1868600.96</v>
      </c>
      <c r="N12" s="32">
        <v>11199</v>
      </c>
      <c r="O12" s="32">
        <v>13479010.99</v>
      </c>
      <c r="P12" s="33">
        <v>78911</v>
      </c>
    </row>
    <row r="13" spans="1:16" ht="15" customHeight="1">
      <c r="A13" s="22">
        <v>7</v>
      </c>
      <c r="B13" s="23">
        <v>2</v>
      </c>
      <c r="C13" s="24" t="s">
        <v>38</v>
      </c>
      <c r="D13" s="25" t="s">
        <v>39</v>
      </c>
      <c r="E13" s="26" t="s">
        <v>35</v>
      </c>
      <c r="F13" s="27" t="s">
        <v>33</v>
      </c>
      <c r="G13" s="28">
        <v>7</v>
      </c>
      <c r="H13" s="28">
        <v>56</v>
      </c>
      <c r="I13" s="29">
        <v>276063.32</v>
      </c>
      <c r="J13" s="29">
        <v>1853</v>
      </c>
      <c r="K13" s="30">
        <v>-0.7931</v>
      </c>
      <c r="L13" s="31">
        <v>160</v>
      </c>
      <c r="M13" s="32">
        <v>2031727.55</v>
      </c>
      <c r="N13" s="32">
        <v>14110</v>
      </c>
      <c r="O13" s="32">
        <v>25220234.24</v>
      </c>
      <c r="P13" s="33">
        <v>165636</v>
      </c>
    </row>
    <row r="14" spans="1:16" ht="15" customHeight="1">
      <c r="A14" s="22">
        <v>8</v>
      </c>
      <c r="B14" s="23">
        <v>4</v>
      </c>
      <c r="C14" s="24" t="s">
        <v>40</v>
      </c>
      <c r="D14" s="25" t="s">
        <v>20</v>
      </c>
      <c r="E14" s="26" t="s">
        <v>21</v>
      </c>
      <c r="F14" s="27" t="s">
        <v>29</v>
      </c>
      <c r="G14" s="28">
        <v>5</v>
      </c>
      <c r="H14" s="28">
        <v>28</v>
      </c>
      <c r="I14" s="29">
        <v>153103</v>
      </c>
      <c r="J14" s="29">
        <v>987</v>
      </c>
      <c r="K14" s="30">
        <v>-0.8048</v>
      </c>
      <c r="L14" s="31">
        <v>85</v>
      </c>
      <c r="M14" s="32">
        <v>1178686</v>
      </c>
      <c r="N14" s="32">
        <v>8369</v>
      </c>
      <c r="O14" s="32">
        <v>5418057.8</v>
      </c>
      <c r="P14" s="33">
        <v>36480</v>
      </c>
    </row>
    <row r="15" spans="1:16" ht="15" customHeight="1">
      <c r="A15" s="22">
        <v>9</v>
      </c>
      <c r="B15" s="23">
        <v>7</v>
      </c>
      <c r="C15" s="24" t="s">
        <v>41</v>
      </c>
      <c r="D15" s="25" t="s">
        <v>25</v>
      </c>
      <c r="E15" s="26" t="s">
        <v>21</v>
      </c>
      <c r="F15" s="27" t="s">
        <v>29</v>
      </c>
      <c r="G15" s="28">
        <v>10</v>
      </c>
      <c r="H15" s="28">
        <v>6</v>
      </c>
      <c r="I15" s="29">
        <v>55586</v>
      </c>
      <c r="J15" s="29">
        <v>306</v>
      </c>
      <c r="K15" s="30">
        <v>-0.8053</v>
      </c>
      <c r="L15" s="31">
        <v>36</v>
      </c>
      <c r="M15" s="32">
        <v>467653</v>
      </c>
      <c r="N15" s="32">
        <v>3100</v>
      </c>
      <c r="O15" s="32">
        <v>49665138.41</v>
      </c>
      <c r="P15" s="33">
        <v>268761</v>
      </c>
    </row>
    <row r="16" spans="1:16" ht="15" customHeight="1">
      <c r="A16" s="22">
        <v>10</v>
      </c>
      <c r="B16" s="23">
        <v>11</v>
      </c>
      <c r="C16" s="24" t="s">
        <v>42</v>
      </c>
      <c r="D16" s="25" t="s">
        <v>20</v>
      </c>
      <c r="E16" s="26" t="s">
        <v>21</v>
      </c>
      <c r="F16" s="27" t="s">
        <v>43</v>
      </c>
      <c r="G16" s="28">
        <v>3</v>
      </c>
      <c r="H16" s="28">
        <v>13</v>
      </c>
      <c r="I16" s="29">
        <v>33417</v>
      </c>
      <c r="J16" s="29">
        <v>201</v>
      </c>
      <c r="K16" s="30">
        <v>-0.8085</v>
      </c>
      <c r="L16" s="31">
        <v>76</v>
      </c>
      <c r="M16" s="32">
        <v>278263</v>
      </c>
      <c r="N16" s="32">
        <v>1937</v>
      </c>
      <c r="O16" s="32">
        <v>900730.64</v>
      </c>
      <c r="P16" s="33">
        <v>5825</v>
      </c>
    </row>
    <row r="17" spans="1:16" ht="15" customHeight="1">
      <c r="A17" s="22">
        <v>11</v>
      </c>
      <c r="B17" s="23">
        <v>6</v>
      </c>
      <c r="C17" s="24" t="s">
        <v>44</v>
      </c>
      <c r="D17" s="25" t="s">
        <v>31</v>
      </c>
      <c r="E17" s="26" t="s">
        <v>32</v>
      </c>
      <c r="F17" s="27" t="s">
        <v>29</v>
      </c>
      <c r="G17" s="28">
        <v>2</v>
      </c>
      <c r="H17" s="28">
        <v>40</v>
      </c>
      <c r="I17" s="29">
        <v>33006</v>
      </c>
      <c r="J17" s="29">
        <v>241</v>
      </c>
      <c r="K17" s="30">
        <v>-0.8863</v>
      </c>
      <c r="L17" s="31">
        <v>136</v>
      </c>
      <c r="M17" s="32">
        <v>480430</v>
      </c>
      <c r="N17" s="32">
        <v>3718</v>
      </c>
      <c r="O17" s="32">
        <v>565888</v>
      </c>
      <c r="P17" s="33">
        <v>4789</v>
      </c>
    </row>
    <row r="18" spans="1:16" ht="15" customHeight="1">
      <c r="A18" s="22">
        <v>12</v>
      </c>
      <c r="B18" s="23">
        <v>14</v>
      </c>
      <c r="C18" s="24" t="s">
        <v>48</v>
      </c>
      <c r="D18" s="25" t="s">
        <v>37</v>
      </c>
      <c r="E18" s="26" t="s">
        <v>49</v>
      </c>
      <c r="F18" s="27" t="s">
        <v>29</v>
      </c>
      <c r="G18" s="28">
        <v>13</v>
      </c>
      <c r="H18" s="28">
        <v>2</v>
      </c>
      <c r="I18" s="29">
        <v>24982</v>
      </c>
      <c r="J18" s="29">
        <v>136</v>
      </c>
      <c r="K18" s="30">
        <v>-0.8029</v>
      </c>
      <c r="L18" s="31">
        <v>27</v>
      </c>
      <c r="M18" s="32">
        <v>219887</v>
      </c>
      <c r="N18" s="32">
        <v>1416</v>
      </c>
      <c r="O18" s="32">
        <v>66648905.26</v>
      </c>
      <c r="P18" s="33">
        <v>362966</v>
      </c>
    </row>
    <row r="19" spans="1:16" ht="15" customHeight="1">
      <c r="A19" s="22">
        <v>13</v>
      </c>
      <c r="B19" s="23">
        <v>19</v>
      </c>
      <c r="C19" s="24" t="s">
        <v>50</v>
      </c>
      <c r="D19" s="25" t="s">
        <v>51</v>
      </c>
      <c r="E19" s="26" t="s">
        <v>52</v>
      </c>
      <c r="F19" s="27" t="s">
        <v>29</v>
      </c>
      <c r="G19" s="28">
        <v>3</v>
      </c>
      <c r="H19" s="28">
        <v>4</v>
      </c>
      <c r="I19" s="29">
        <v>18888</v>
      </c>
      <c r="J19" s="29">
        <v>151</v>
      </c>
      <c r="K19" s="30">
        <v>-0.7446</v>
      </c>
      <c r="L19" s="31">
        <v>36</v>
      </c>
      <c r="M19" s="32">
        <v>123206</v>
      </c>
      <c r="N19" s="32">
        <v>869</v>
      </c>
      <c r="O19" s="32">
        <v>475194.32</v>
      </c>
      <c r="P19" s="33">
        <v>3586</v>
      </c>
    </row>
    <row r="20" spans="1:16" ht="15" customHeight="1">
      <c r="A20" s="22">
        <v>14</v>
      </c>
      <c r="B20" s="23">
        <v>8</v>
      </c>
      <c r="C20" s="24" t="s">
        <v>53</v>
      </c>
      <c r="D20" s="25" t="s">
        <v>28</v>
      </c>
      <c r="E20" s="26" t="s">
        <v>35</v>
      </c>
      <c r="F20" s="27" t="s">
        <v>29</v>
      </c>
      <c r="G20" s="28">
        <v>12</v>
      </c>
      <c r="H20" s="28">
        <v>11</v>
      </c>
      <c r="I20" s="29">
        <v>17685</v>
      </c>
      <c r="J20" s="29">
        <v>94</v>
      </c>
      <c r="K20" s="30">
        <v>-0.9316</v>
      </c>
      <c r="L20" s="31">
        <v>72</v>
      </c>
      <c r="M20" s="32">
        <v>528627</v>
      </c>
      <c r="N20" s="32">
        <v>6349</v>
      </c>
      <c r="O20" s="32">
        <v>14264843.8</v>
      </c>
      <c r="P20" s="33">
        <v>104837</v>
      </c>
    </row>
    <row r="21" spans="1:16" ht="15" customHeight="1">
      <c r="A21" s="22">
        <v>15</v>
      </c>
      <c r="B21" s="23">
        <v>20</v>
      </c>
      <c r="C21" s="24" t="s">
        <v>55</v>
      </c>
      <c r="D21" s="25" t="s">
        <v>20</v>
      </c>
      <c r="E21" s="26" t="s">
        <v>21</v>
      </c>
      <c r="F21" s="27" t="s">
        <v>29</v>
      </c>
      <c r="G21" s="28">
        <v>6</v>
      </c>
      <c r="H21" s="28">
        <v>8</v>
      </c>
      <c r="I21" s="29">
        <v>12103</v>
      </c>
      <c r="J21" s="29">
        <v>131</v>
      </c>
      <c r="K21" s="30">
        <v>-0.8352</v>
      </c>
      <c r="L21" s="31">
        <v>23</v>
      </c>
      <c r="M21" s="32">
        <v>118411</v>
      </c>
      <c r="N21" s="32">
        <v>827</v>
      </c>
      <c r="O21" s="32">
        <v>1850081</v>
      </c>
      <c r="P21" s="33">
        <v>12277</v>
      </c>
    </row>
    <row r="22" spans="1:16" ht="15" customHeight="1">
      <c r="A22" s="22">
        <v>16</v>
      </c>
      <c r="B22" s="23" t="s">
        <v>23</v>
      </c>
      <c r="C22" s="24" t="s">
        <v>56</v>
      </c>
      <c r="D22" s="25" t="s">
        <v>51</v>
      </c>
      <c r="E22" s="26" t="s">
        <v>49</v>
      </c>
      <c r="F22" s="27" t="s">
        <v>29</v>
      </c>
      <c r="G22" s="28" t="s">
        <v>23</v>
      </c>
      <c r="H22" s="28">
        <v>6</v>
      </c>
      <c r="I22" s="29">
        <v>11333</v>
      </c>
      <c r="J22" s="29">
        <v>72</v>
      </c>
      <c r="K22" s="30" t="s">
        <v>23</v>
      </c>
      <c r="L22" s="31" t="s">
        <v>23</v>
      </c>
      <c r="M22" s="32" t="s">
        <v>23</v>
      </c>
      <c r="N22" s="32" t="s">
        <v>23</v>
      </c>
      <c r="O22" s="32">
        <v>73259</v>
      </c>
      <c r="P22" s="33">
        <v>513</v>
      </c>
    </row>
    <row r="23" spans="1:16" ht="15" customHeight="1">
      <c r="A23" s="22">
        <v>17</v>
      </c>
      <c r="B23" s="23">
        <v>9</v>
      </c>
      <c r="C23" s="24" t="s">
        <v>57</v>
      </c>
      <c r="D23" s="25" t="s">
        <v>37</v>
      </c>
      <c r="E23" s="26" t="s">
        <v>21</v>
      </c>
      <c r="F23" s="27" t="s">
        <v>29</v>
      </c>
      <c r="G23" s="28">
        <v>9</v>
      </c>
      <c r="H23" s="28">
        <v>6</v>
      </c>
      <c r="I23" s="29">
        <v>10914.32</v>
      </c>
      <c r="J23" s="29">
        <v>71</v>
      </c>
      <c r="K23" s="30">
        <v>-0.9445</v>
      </c>
      <c r="L23" s="31">
        <v>37</v>
      </c>
      <c r="M23" s="32">
        <v>306143</v>
      </c>
      <c r="N23" s="32">
        <v>2235</v>
      </c>
      <c r="O23" s="32">
        <v>9754123.92</v>
      </c>
      <c r="P23" s="33">
        <v>64156</v>
      </c>
    </row>
    <row r="24" spans="1:16" ht="15" customHeight="1">
      <c r="A24" s="22">
        <v>18</v>
      </c>
      <c r="B24" s="23">
        <v>10</v>
      </c>
      <c r="C24" s="24" t="s">
        <v>58</v>
      </c>
      <c r="D24" s="25" t="s">
        <v>20</v>
      </c>
      <c r="E24" s="26" t="s">
        <v>21</v>
      </c>
      <c r="F24" s="27" t="s">
        <v>59</v>
      </c>
      <c r="G24" s="28">
        <v>8</v>
      </c>
      <c r="H24" s="28">
        <v>5</v>
      </c>
      <c r="I24" s="29">
        <v>10220</v>
      </c>
      <c r="J24" s="29">
        <v>62</v>
      </c>
      <c r="K24" s="30">
        <v>-0.942</v>
      </c>
      <c r="L24" s="31">
        <v>32</v>
      </c>
      <c r="M24" s="32">
        <v>325402.32</v>
      </c>
      <c r="N24" s="32">
        <v>2283</v>
      </c>
      <c r="O24" s="32">
        <v>24385289.8</v>
      </c>
      <c r="P24" s="33">
        <v>139887</v>
      </c>
    </row>
    <row r="25" spans="1:16" ht="15" customHeight="1">
      <c r="A25" s="22">
        <v>19</v>
      </c>
      <c r="B25" s="23">
        <v>13</v>
      </c>
      <c r="C25" s="24" t="s">
        <v>60</v>
      </c>
      <c r="D25" s="25" t="s">
        <v>31</v>
      </c>
      <c r="E25" s="26" t="s">
        <v>35</v>
      </c>
      <c r="F25" s="27" t="s">
        <v>33</v>
      </c>
      <c r="G25" s="28">
        <v>5</v>
      </c>
      <c r="H25" s="28">
        <v>7</v>
      </c>
      <c r="I25" s="29">
        <v>10041</v>
      </c>
      <c r="J25" s="29">
        <v>91</v>
      </c>
      <c r="K25" s="30">
        <v>-0.9366</v>
      </c>
      <c r="L25" s="31">
        <v>75</v>
      </c>
      <c r="M25" s="32">
        <v>209701</v>
      </c>
      <c r="N25" s="32">
        <v>2348</v>
      </c>
      <c r="O25" s="32">
        <v>1052017</v>
      </c>
      <c r="P25" s="33">
        <v>10037</v>
      </c>
    </row>
    <row r="26" spans="1:16" ht="15" customHeight="1">
      <c r="A26" s="22">
        <v>20</v>
      </c>
      <c r="B26" s="23" t="s">
        <v>23</v>
      </c>
      <c r="C26" s="24" t="s">
        <v>61</v>
      </c>
      <c r="D26" s="25" t="s">
        <v>62</v>
      </c>
      <c r="E26" s="26" t="s">
        <v>35</v>
      </c>
      <c r="F26" s="27" t="s">
        <v>63</v>
      </c>
      <c r="G26" s="28">
        <v>2136</v>
      </c>
      <c r="H26" s="28">
        <v>1</v>
      </c>
      <c r="I26" s="29">
        <v>10000</v>
      </c>
      <c r="J26" s="29">
        <v>40</v>
      </c>
      <c r="K26" s="30" t="s">
        <v>23</v>
      </c>
      <c r="L26" s="31" t="s">
        <v>23</v>
      </c>
      <c r="M26" s="32" t="s">
        <v>23</v>
      </c>
      <c r="N26" s="32" t="s">
        <v>23</v>
      </c>
      <c r="O26" s="32">
        <v>32529</v>
      </c>
      <c r="P26" s="33">
        <v>698</v>
      </c>
    </row>
    <row r="27" spans="1:16" ht="409.5" customHeight="1" hidden="1">
      <c r="A27" s="22"/>
      <c r="B27" s="23"/>
      <c r="C27" s="24"/>
      <c r="D27" s="25"/>
      <c r="E27" s="26"/>
      <c r="F27" s="27"/>
      <c r="G27" s="28"/>
      <c r="H27" s="28"/>
      <c r="I27" s="29"/>
      <c r="J27" s="29"/>
      <c r="K27" s="30"/>
      <c r="L27" s="31"/>
      <c r="M27" s="32"/>
      <c r="N27" s="32"/>
      <c r="O27" s="32"/>
      <c r="P27" s="33"/>
    </row>
    <row r="28" spans="1:17" ht="12" customHeight="1">
      <c r="A28" s="57">
        <v>20</v>
      </c>
      <c r="B28" s="58"/>
      <c r="C28" s="58"/>
      <c r="D28" s="8"/>
      <c r="E28" s="8"/>
      <c r="F28" s="8"/>
      <c r="G28" s="8"/>
      <c r="H28" s="7"/>
      <c r="I28" s="34">
        <f aca="true" t="shared" si="0" ref="I28:P28">SUBTOTAL(9,I5:I26)</f>
        <v>11603730.63</v>
      </c>
      <c r="J28" s="34">
        <f t="shared" si="0"/>
        <v>69863</v>
      </c>
      <c r="K28" s="35">
        <f t="shared" si="0"/>
        <v>-7.7582</v>
      </c>
      <c r="L28" s="34">
        <f t="shared" si="0"/>
        <v>1267</v>
      </c>
      <c r="M28" s="34">
        <f t="shared" si="0"/>
        <v>52296787.16</v>
      </c>
      <c r="N28" s="34">
        <f t="shared" si="0"/>
        <v>328738</v>
      </c>
      <c r="O28" s="34">
        <f t="shared" si="0"/>
        <v>272426841.11999995</v>
      </c>
      <c r="P28" s="34">
        <f t="shared" si="0"/>
        <v>1615708</v>
      </c>
      <c r="Q28" s="2"/>
    </row>
    <row r="31" spans="1:16" ht="15" customHeight="1">
      <c r="A31" s="40"/>
      <c r="B31" s="41"/>
      <c r="C31" s="42" t="s">
        <v>45</v>
      </c>
      <c r="D31" s="43" t="s">
        <v>46</v>
      </c>
      <c r="E31" s="44" t="s">
        <v>47</v>
      </c>
      <c r="F31" s="45" t="s">
        <v>29</v>
      </c>
      <c r="G31" s="46">
        <v>51</v>
      </c>
      <c r="H31" s="46">
        <v>1</v>
      </c>
      <c r="I31" s="47">
        <v>27300</v>
      </c>
      <c r="J31" s="47">
        <v>99</v>
      </c>
      <c r="K31" s="48">
        <v>-0.7152</v>
      </c>
      <c r="L31" s="49">
        <v>4</v>
      </c>
      <c r="M31" s="50">
        <v>95853</v>
      </c>
      <c r="N31" s="50">
        <v>314</v>
      </c>
      <c r="O31" s="50">
        <v>1327750</v>
      </c>
      <c r="P31" s="50">
        <v>4388</v>
      </c>
    </row>
    <row r="32" spans="1:16" ht="15" customHeight="1">
      <c r="A32" s="40"/>
      <c r="B32" s="41"/>
      <c r="C32" s="42" t="s">
        <v>54</v>
      </c>
      <c r="D32" s="43" t="s">
        <v>46</v>
      </c>
      <c r="E32" s="44" t="s">
        <v>47</v>
      </c>
      <c r="F32" s="45" t="s">
        <v>29</v>
      </c>
      <c r="G32" s="46">
        <v>51</v>
      </c>
      <c r="H32" s="46">
        <v>3</v>
      </c>
      <c r="I32" s="47">
        <v>13673</v>
      </c>
      <c r="J32" s="47">
        <v>95</v>
      </c>
      <c r="K32" s="48">
        <v>-0.006</v>
      </c>
      <c r="L32" s="49">
        <v>9</v>
      </c>
      <c r="M32" s="50">
        <v>68402</v>
      </c>
      <c r="N32" s="50">
        <v>881</v>
      </c>
      <c r="O32" s="50">
        <v>4901173</v>
      </c>
      <c r="P32" s="50">
        <v>47152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2021-12-27T12:44:21Z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