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TX_65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<sst xmlns="http://schemas.openxmlformats.org/spreadsheetml/2006/main" count="58" uniqueCount="58">
  <si>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Představení</t>
  </si>
  <si>
    <t>Tržby</t>
  </si>
  <si>
    <t>Celkem</t>
  </si>
  <si>
    <t>Distributor</t>
  </si>
  <si>
    <t>Počet prem.</t>
  </si>
  <si>
    <t>Návštěvnost</t>
  </si>
  <si>
    <t>Datum od - do = 01. 01. 2023 až 31. 12. 2023
(řazeno podle - Tržby)</t>
  </si>
  <si>
    <t>CinemArt</t>
  </si>
  <si>
    <t>Falcon</t>
  </si>
  <si>
    <t>Vertical Ent.</t>
  </si>
  <si>
    <t>Bontonfilm</t>
  </si>
  <si>
    <t>Bioscop/AQS</t>
  </si>
  <si>
    <t>Aerofilms</t>
  </si>
  <si>
    <t xml:space="preserve">Forum Film </t>
  </si>
  <si>
    <t>Bohemia MP</t>
  </si>
  <si>
    <t>Pannonia CZ</t>
  </si>
  <si>
    <t>Vertigo Int.</t>
  </si>
  <si>
    <t>DonArt</t>
  </si>
  <si>
    <t>Film Europe</t>
  </si>
  <si>
    <t>Artcam Films</t>
  </si>
  <si>
    <t>Pilot Film</t>
  </si>
  <si>
    <t>AČFK</t>
  </si>
  <si>
    <t>NFA</t>
  </si>
  <si>
    <t xml:space="preserve">Mezipatra </t>
  </si>
  <si>
    <t>krutón</t>
  </si>
  <si>
    <t>Film21</t>
  </si>
  <si>
    <t>Dramox</t>
  </si>
  <si>
    <t>Viktor Kuna</t>
  </si>
  <si>
    <t>Balkanfilm</t>
  </si>
  <si>
    <t>AniFilm</t>
  </si>
  <si>
    <t>KRÁTKÝ FILM PRAHA</t>
  </si>
  <si>
    <t xml:space="preserve">Cinémotif </t>
  </si>
  <si>
    <t>FAMU</t>
  </si>
  <si>
    <t>Dušan Rapoš</t>
  </si>
  <si>
    <t>CLAW AV</t>
  </si>
  <si>
    <t>OSCAR music</t>
  </si>
  <si>
    <t>Art Francesco</t>
  </si>
  <si>
    <t>Kuli Film</t>
  </si>
  <si>
    <t>SYNERGIA FILM</t>
  </si>
  <si>
    <t>Frame Films</t>
  </si>
  <si>
    <t>BALT CINEMA</t>
  </si>
  <si>
    <t>D1film</t>
  </si>
  <si>
    <t>Mirius</t>
  </si>
  <si>
    <t>Gnomon Production</t>
  </si>
  <si>
    <t>Urania</t>
  </si>
  <si>
    <t>Asen Šopov Images</t>
  </si>
  <si>
    <t>High Level Pictures</t>
  </si>
  <si>
    <t>NAKAMERO</t>
  </si>
  <si>
    <t>Papírek Prod.</t>
  </si>
  <si>
    <t>Film &amp; Sociologie</t>
  </si>
  <si>
    <t>8Heads Productions</t>
  </si>
  <si>
    <t>EALLIN TV</t>
  </si>
  <si>
    <t>Klára Khine</t>
  </si>
  <si>
    <t>Mannschaft</t>
  </si>
  <si>
    <t>Marienbad Film</t>
  </si>
  <si>
    <t>Poř.</t>
  </si>
  <si>
    <t>PODÍLY DISTRIBUČNÍCH SPOLEČNOSTÍ NA FILMOVÉM TRHU 2023</t>
  </si>
  <si>
    <t>©UNIE FILMOVÝCH DISTRIBUTORŮ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</si>
</sst>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43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4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1" fillId="0" borderId="0" xfId="0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0" fontId="2" fillId="33" borderId="10" xfId="0" applyFont="1" applyFill="1" applyBorder="1" applyAlignment="1" applyProtection="1">
      <alignment horizontal="right" vertical="center" wrapText="1" readingOrder="1"/>
      <protection locked="0"/>
    </xf>
    <xf numFmtId="0" fontId="2" fillId="33" borderId="11" xfId="0" applyFont="1" applyFill="1" applyBorder="1" applyAlignment="1" applyProtection="1">
      <alignment horizontal="left" vertical="center" wrapText="1" readingOrder="1"/>
      <protection locked="0"/>
    </xf>
    <xf numFmtId="0" fontId="2" fillId="33" borderId="11" xfId="0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3" fontId="1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192" fontId="2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3" fontId="5" fillId="35" borderId="11" xfId="36" applyNumberFormat="1" applyFont="1" applyFill="1" applyBorder="1" applyAlignment="1">
      <alignment horizontal="right" vertical="top" wrapText="1" readingOrder="1"/>
    </xf>
    <xf numFmtId="192" fontId="1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3" fontId="1" fillId="36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readingOrder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33" borderId="12" xfId="0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E1" sqref="E1"/>
      <selection pane="bottomLeft" activeCell="E23" sqref="E23"/>
    </sheetView>
  </sheetViews>
  <sheetFormatPr defaultColWidth="9.140625" defaultRowHeight="12.75"/>
  <cols>
    <col min="1" max="1" width="4.140625" style="0" bestFit="1" customWidth="1"/>
    <col min="2" max="2" width="26.0039062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9.00390625" style="1" customWidth="1"/>
    <col min="11" max="11" width="11.28125" style="0" customWidth="1"/>
    <col min="12" max="12" width="8.57421875" style="0" customWidth="1"/>
    <col min="13" max="13" width="8.421875" style="0" customWidth="1"/>
    <col min="14" max="14" width="8.7109375" style="0" customWidth="1"/>
    <col min="15" max="15" width="9.57421875" style="0" customWidth="1"/>
    <col min="18" max="18" width="9.7109375" style="0" customWidth="1"/>
    <col min="19" max="19" width="10.8515625" style="0" customWidth="1"/>
    <col min="20" max="20" width="7.8515625" style="0" customWidth="1"/>
    <col min="21" max="21" width="5.8515625" style="0" customWidth="1"/>
  </cols>
  <sheetData>
    <row r="1" spans="2:24" ht="18" customHeight="1">
      <c r="B1" s="24" t="s">
        <v>56</v>
      </c>
      <c r="C1" s="25"/>
      <c r="D1" s="25"/>
      <c r="E1" s="25"/>
      <c r="F1" s="25"/>
      <c r="G1" s="25"/>
      <c r="H1" s="2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27.75" customHeight="1">
      <c r="B2" s="26" t="s">
        <v>6</v>
      </c>
      <c r="C2" s="27"/>
      <c r="D2" s="27"/>
      <c r="E2" s="27"/>
      <c r="F2" s="27"/>
      <c r="G2" s="27"/>
      <c r="H2" s="27"/>
      <c r="I2" s="2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 customHeight="1">
      <c r="A3" s="9" t="s">
        <v>55</v>
      </c>
      <c r="B3" s="8" t="s">
        <v>3</v>
      </c>
      <c r="C3" s="28" t="s">
        <v>0</v>
      </c>
      <c r="D3" s="29"/>
      <c r="E3" s="28" t="s">
        <v>5</v>
      </c>
      <c r="F3" s="29"/>
      <c r="G3" s="28" t="s">
        <v>1</v>
      </c>
      <c r="H3" s="30"/>
      <c r="I3" s="7" t="s">
        <v>4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customHeight="1">
      <c r="A4" s="11">
        <v>1</v>
      </c>
      <c r="B4" s="10" t="s">
        <v>7</v>
      </c>
      <c r="C4" s="16">
        <v>142736</v>
      </c>
      <c r="D4" s="17">
        <v>0.2808807236905542</v>
      </c>
      <c r="E4" s="18">
        <v>4063513</v>
      </c>
      <c r="F4" s="19">
        <v>0.30468003075657657</v>
      </c>
      <c r="G4" s="20">
        <v>684086139.43</v>
      </c>
      <c r="H4" s="21">
        <v>0.30066817790216227</v>
      </c>
      <c r="I4" s="13">
        <v>42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9" ht="12.75" customHeight="1">
      <c r="A5" s="11">
        <v>2</v>
      </c>
      <c r="B5" s="10" t="s">
        <v>8</v>
      </c>
      <c r="C5" s="16">
        <v>131303</v>
      </c>
      <c r="D5" s="17">
        <v>0.25838247998221076</v>
      </c>
      <c r="E5" s="18">
        <v>3343437</v>
      </c>
      <c r="F5" s="19">
        <v>0.25068911751793976</v>
      </c>
      <c r="G5" s="20">
        <v>624019588.78</v>
      </c>
      <c r="H5" s="21">
        <v>0.27426784716040564</v>
      </c>
      <c r="I5" s="13">
        <v>32</v>
      </c>
    </row>
    <row r="6" spans="1:9" ht="12.75" customHeight="1">
      <c r="A6" s="11">
        <v>3</v>
      </c>
      <c r="B6" s="10" t="s">
        <v>9</v>
      </c>
      <c r="C6" s="16">
        <v>65068</v>
      </c>
      <c r="D6" s="17">
        <v>0.12804300897528992</v>
      </c>
      <c r="E6" s="18">
        <v>1768633</v>
      </c>
      <c r="F6" s="19">
        <v>0.13261115611961774</v>
      </c>
      <c r="G6" s="20">
        <v>330964642.26</v>
      </c>
      <c r="H6" s="21">
        <v>0.14546492057457877</v>
      </c>
      <c r="I6" s="13">
        <v>20</v>
      </c>
    </row>
    <row r="7" spans="1:9" ht="12.75" customHeight="1">
      <c r="A7" s="11">
        <v>4</v>
      </c>
      <c r="B7" s="10" t="s">
        <v>10</v>
      </c>
      <c r="C7" s="16">
        <v>59889</v>
      </c>
      <c r="D7" s="17">
        <v>0.11785159778264488</v>
      </c>
      <c r="E7" s="18">
        <v>1671532</v>
      </c>
      <c r="F7" s="19">
        <v>0.12533057508874756</v>
      </c>
      <c r="G7" s="20">
        <v>268349575.84</v>
      </c>
      <c r="H7" s="21">
        <v>0.11794447125600185</v>
      </c>
      <c r="I7" s="13">
        <v>27</v>
      </c>
    </row>
    <row r="8" spans="1:9" ht="12.75" customHeight="1">
      <c r="A8" s="11">
        <v>5</v>
      </c>
      <c r="B8" s="10" t="s">
        <v>11</v>
      </c>
      <c r="C8" s="16">
        <v>38930</v>
      </c>
      <c r="D8" s="17">
        <v>0.07660776940136528</v>
      </c>
      <c r="E8" s="18">
        <v>1048194</v>
      </c>
      <c r="F8" s="19">
        <v>0.07859302533518632</v>
      </c>
      <c r="G8" s="20">
        <v>140584961.04</v>
      </c>
      <c r="H8" s="21">
        <v>0.06178962215425583</v>
      </c>
      <c r="I8" s="13">
        <v>16</v>
      </c>
    </row>
    <row r="9" spans="1:9" ht="12.75" customHeight="1">
      <c r="A9" s="11">
        <v>6</v>
      </c>
      <c r="B9" s="10" t="s">
        <v>12</v>
      </c>
      <c r="C9" s="16">
        <v>15443</v>
      </c>
      <c r="D9" s="17">
        <v>0.03038925720177971</v>
      </c>
      <c r="E9" s="18">
        <v>454364</v>
      </c>
      <c r="F9" s="19">
        <v>0.034067969634816266</v>
      </c>
      <c r="G9" s="20">
        <v>81034078.95</v>
      </c>
      <c r="H9" s="21">
        <v>0.035615937031230525</v>
      </c>
      <c r="I9" s="13">
        <v>26</v>
      </c>
    </row>
    <row r="10" spans="1:9" ht="12.75" customHeight="1">
      <c r="A10" s="11">
        <v>7</v>
      </c>
      <c r="B10" s="10" t="s">
        <v>13</v>
      </c>
      <c r="C10" s="16">
        <v>14586</v>
      </c>
      <c r="D10" s="17">
        <v>0.028702823644703675</v>
      </c>
      <c r="E10" s="18">
        <v>279154</v>
      </c>
      <c r="F10" s="19">
        <v>0.020930817572337376</v>
      </c>
      <c r="G10" s="20">
        <v>50036338.3</v>
      </c>
      <c r="H10" s="21">
        <v>0.021991871781077955</v>
      </c>
      <c r="I10" s="13">
        <v>7</v>
      </c>
    </row>
    <row r="11" spans="1:9" ht="12.75" customHeight="1">
      <c r="A11" s="11">
        <v>8</v>
      </c>
      <c r="B11" s="10" t="s">
        <v>14</v>
      </c>
      <c r="C11" s="16">
        <v>12565</v>
      </c>
      <c r="D11" s="17">
        <v>0.02472583155736334</v>
      </c>
      <c r="E11" s="18">
        <v>243674</v>
      </c>
      <c r="F11" s="19">
        <v>0.018270546154172024</v>
      </c>
      <c r="G11" s="20">
        <v>32316886</v>
      </c>
      <c r="H11" s="21">
        <v>0.014203853387803025</v>
      </c>
      <c r="I11" s="13">
        <v>13</v>
      </c>
    </row>
    <row r="12" spans="1:9" ht="12.75" customHeight="1">
      <c r="A12" s="11">
        <v>9</v>
      </c>
      <c r="B12" s="10" t="s">
        <v>15</v>
      </c>
      <c r="C12" s="16">
        <v>1488</v>
      </c>
      <c r="D12" s="17">
        <v>0.002928136677863641</v>
      </c>
      <c r="E12" s="18">
        <v>55504</v>
      </c>
      <c r="F12" s="19">
        <v>0.004161660225305794</v>
      </c>
      <c r="G12" s="20">
        <v>12193327.26</v>
      </c>
      <c r="H12" s="21">
        <v>0.005359186918892556</v>
      </c>
      <c r="I12" s="13">
        <v>11</v>
      </c>
    </row>
    <row r="13" spans="1:9" ht="12.75" customHeight="1">
      <c r="A13" s="11">
        <v>10</v>
      </c>
      <c r="B13" s="10" t="s">
        <v>16</v>
      </c>
      <c r="C13" s="16">
        <v>7137</v>
      </c>
      <c r="D13" s="17">
        <v>0.014044429751285488</v>
      </c>
      <c r="E13" s="18">
        <v>65511</v>
      </c>
      <c r="F13" s="19">
        <v>0.0049119797315510215</v>
      </c>
      <c r="G13" s="20">
        <v>12076846.05</v>
      </c>
      <c r="H13" s="21">
        <v>0.005307991329401852</v>
      </c>
      <c r="I13" s="13">
        <v>15</v>
      </c>
    </row>
    <row r="14" spans="1:9" ht="12.75" customHeight="1">
      <c r="A14" s="11">
        <v>11</v>
      </c>
      <c r="B14" s="10" t="s">
        <v>17</v>
      </c>
      <c r="C14" s="16">
        <v>5567</v>
      </c>
      <c r="D14" s="17">
        <v>0.010954930702733125</v>
      </c>
      <c r="E14" s="18">
        <v>73494</v>
      </c>
      <c r="F14" s="19">
        <v>0.005510540800638225</v>
      </c>
      <c r="G14" s="20">
        <v>12033007.73</v>
      </c>
      <c r="H14" s="21">
        <v>0.005288723598282969</v>
      </c>
      <c r="I14" s="13">
        <v>7</v>
      </c>
    </row>
    <row r="15" spans="1:9" ht="12.75" customHeight="1">
      <c r="A15" s="11">
        <v>12</v>
      </c>
      <c r="B15" s="10" t="s">
        <v>18</v>
      </c>
      <c r="C15" s="16">
        <v>6296</v>
      </c>
      <c r="D15" s="17">
        <v>0.012389481534831642</v>
      </c>
      <c r="E15" s="18">
        <v>84408</v>
      </c>
      <c r="F15" s="19">
        <v>0.0063288666816375665</v>
      </c>
      <c r="G15" s="20">
        <v>11693221.91</v>
      </c>
      <c r="H15" s="21">
        <v>0.0051393816112321605</v>
      </c>
      <c r="I15" s="13">
        <v>55</v>
      </c>
    </row>
    <row r="16" spans="1:9" ht="12.75" customHeight="1">
      <c r="A16" s="11">
        <v>13</v>
      </c>
      <c r="B16" s="10" t="s">
        <v>19</v>
      </c>
      <c r="C16" s="16">
        <v>2180</v>
      </c>
      <c r="D16" s="17">
        <v>0.0042898776597733446</v>
      </c>
      <c r="E16" s="18">
        <v>46417</v>
      </c>
      <c r="F16" s="19">
        <v>0.0034803218268596686</v>
      </c>
      <c r="G16" s="20">
        <v>5225460.65</v>
      </c>
      <c r="H16" s="21">
        <v>0.0022966840603495615</v>
      </c>
      <c r="I16" s="13">
        <v>11</v>
      </c>
    </row>
    <row r="17" spans="1:9" ht="12.75" customHeight="1">
      <c r="A17" s="11">
        <v>14</v>
      </c>
      <c r="B17" s="10" t="s">
        <v>20</v>
      </c>
      <c r="C17" s="16">
        <v>1496</v>
      </c>
      <c r="D17" s="17">
        <v>0.002943879348174736</v>
      </c>
      <c r="E17" s="18">
        <v>38965</v>
      </c>
      <c r="F17" s="19">
        <v>0.0029215748536869464</v>
      </c>
      <c r="G17" s="20">
        <v>3714371</v>
      </c>
      <c r="H17" s="21">
        <v>0.001632532946147946</v>
      </c>
      <c r="I17" s="13">
        <v>8</v>
      </c>
    </row>
    <row r="18" spans="1:9" ht="12.75" customHeight="1">
      <c r="A18" s="11">
        <v>15</v>
      </c>
      <c r="B18" s="10" t="s">
        <v>21</v>
      </c>
      <c r="C18" s="16">
        <v>1390</v>
      </c>
      <c r="D18" s="17">
        <v>0.002735288966552729</v>
      </c>
      <c r="E18" s="18">
        <v>21926</v>
      </c>
      <c r="F18" s="19">
        <v>0.0016439997495685868</v>
      </c>
      <c r="G18" s="20">
        <v>2138801.31</v>
      </c>
      <c r="H18" s="21">
        <v>0.0009400416931532651</v>
      </c>
      <c r="I18" s="13">
        <v>4</v>
      </c>
    </row>
    <row r="19" spans="1:9" ht="12.75" customHeight="1">
      <c r="A19" s="11">
        <v>16</v>
      </c>
      <c r="B19" s="10" t="s">
        <v>22</v>
      </c>
      <c r="C19" s="16">
        <v>608</v>
      </c>
      <c r="D19" s="17">
        <v>0.001196442943643208</v>
      </c>
      <c r="E19" s="18">
        <v>30089</v>
      </c>
      <c r="F19" s="19">
        <v>0.002256057122355615</v>
      </c>
      <c r="G19" s="20">
        <v>1565079</v>
      </c>
      <c r="H19" s="21">
        <v>0.0006878804058141421</v>
      </c>
      <c r="I19" s="13">
        <v>7</v>
      </c>
    </row>
    <row r="20" spans="1:9" ht="12.75" customHeight="1">
      <c r="A20" s="11">
        <v>17</v>
      </c>
      <c r="B20" s="10" t="s">
        <v>23</v>
      </c>
      <c r="C20" s="16">
        <v>285</v>
      </c>
      <c r="D20" s="17">
        <v>0.0005608326298327538</v>
      </c>
      <c r="E20" s="18">
        <v>5706</v>
      </c>
      <c r="F20" s="19">
        <v>0.0004278328272844275</v>
      </c>
      <c r="G20" s="20">
        <v>599875</v>
      </c>
      <c r="H20" s="21">
        <v>0.0002636558655746825</v>
      </c>
      <c r="I20" s="13">
        <v>4</v>
      </c>
    </row>
    <row r="21" spans="1:9" ht="12.75" customHeight="1">
      <c r="A21" s="11">
        <v>18</v>
      </c>
      <c r="B21" s="10" t="s">
        <v>24</v>
      </c>
      <c r="C21" s="16">
        <v>168</v>
      </c>
      <c r="D21" s="17">
        <v>0.0003305960765329917</v>
      </c>
      <c r="E21" s="18">
        <v>4557</v>
      </c>
      <c r="F21" s="19">
        <v>0.0003416814220005496</v>
      </c>
      <c r="G21" s="20">
        <v>473987</v>
      </c>
      <c r="H21" s="21">
        <v>0.00020832582247326035</v>
      </c>
      <c r="I21" s="13">
        <v>4</v>
      </c>
    </row>
    <row r="22" spans="1:9" ht="12.75" customHeight="1">
      <c r="A22" s="11">
        <v>19</v>
      </c>
      <c r="B22" s="10" t="s">
        <v>25</v>
      </c>
      <c r="C22" s="16">
        <v>62</v>
      </c>
      <c r="D22" s="17">
        <v>0.00012200569491098503</v>
      </c>
      <c r="E22" s="18">
        <v>6308</v>
      </c>
      <c r="F22" s="19">
        <v>0.0004729704652138396</v>
      </c>
      <c r="G22" s="20">
        <v>436311</v>
      </c>
      <c r="H22" s="21">
        <v>0.0001917665419708361</v>
      </c>
      <c r="I22" s="13">
        <v>0</v>
      </c>
    </row>
    <row r="23" spans="1:9" ht="12.75" customHeight="1">
      <c r="A23" s="11">
        <v>20</v>
      </c>
      <c r="B23" s="10" t="s">
        <v>26</v>
      </c>
      <c r="C23" s="16">
        <v>130</v>
      </c>
      <c r="D23" s="17">
        <v>0.0002558183925552912</v>
      </c>
      <c r="E23" s="18">
        <v>2788</v>
      </c>
      <c r="F23" s="19">
        <v>0.00020904274841727723</v>
      </c>
      <c r="G23" s="20">
        <v>322457</v>
      </c>
      <c r="H23" s="21">
        <v>0.00014172565858823155</v>
      </c>
      <c r="I23" s="13">
        <v>0</v>
      </c>
    </row>
    <row r="24" spans="1:9" ht="12.75" customHeight="1">
      <c r="A24" s="11">
        <v>21</v>
      </c>
      <c r="B24" s="10" t="s">
        <v>27</v>
      </c>
      <c r="C24" s="16">
        <v>47</v>
      </c>
      <c r="D24" s="17">
        <v>9.248818807768221E-05</v>
      </c>
      <c r="E24" s="18">
        <v>2441</v>
      </c>
      <c r="F24" s="19">
        <v>0.0001830248740626161</v>
      </c>
      <c r="G24" s="20">
        <v>210643</v>
      </c>
      <c r="H24" s="21">
        <v>9.25813919437347E-05</v>
      </c>
      <c r="I24" s="13">
        <v>0</v>
      </c>
    </row>
    <row r="25" spans="1:9" ht="12.75" customHeight="1">
      <c r="A25" s="11">
        <v>22</v>
      </c>
      <c r="B25" s="10" t="s">
        <v>28</v>
      </c>
      <c r="C25" s="16">
        <v>133</v>
      </c>
      <c r="D25" s="17">
        <v>0.0002617218939219518</v>
      </c>
      <c r="E25" s="18">
        <v>1215</v>
      </c>
      <c r="F25" s="19">
        <v>9.110004997381342E-05</v>
      </c>
      <c r="G25" s="20">
        <v>123388</v>
      </c>
      <c r="H25" s="21">
        <v>5.423124807923139E-05</v>
      </c>
      <c r="I25" s="13">
        <v>3</v>
      </c>
    </row>
    <row r="26" spans="1:9" ht="12.75" customHeight="1">
      <c r="A26" s="11">
        <v>23</v>
      </c>
      <c r="B26" s="10" t="s">
        <v>29</v>
      </c>
      <c r="C26" s="16">
        <v>49</v>
      </c>
      <c r="D26" s="17">
        <v>9.642385565545592E-05</v>
      </c>
      <c r="E26" s="18">
        <v>1404</v>
      </c>
      <c r="F26" s="19">
        <v>0.00010527116885862884</v>
      </c>
      <c r="G26" s="20">
        <v>104660</v>
      </c>
      <c r="H26" s="21">
        <v>4.599995480899566E-05</v>
      </c>
      <c r="I26" s="13">
        <v>0</v>
      </c>
    </row>
    <row r="27" spans="1:9" ht="12.75" customHeight="1">
      <c r="A27" s="11">
        <v>24</v>
      </c>
      <c r="B27" s="10" t="s">
        <v>30</v>
      </c>
      <c r="C27" s="16">
        <v>32</v>
      </c>
      <c r="D27" s="17">
        <v>6.297068124437938E-05</v>
      </c>
      <c r="E27" s="18">
        <v>2885</v>
      </c>
      <c r="F27" s="19">
        <v>0.00021631575652218248</v>
      </c>
      <c r="G27" s="20">
        <v>102773</v>
      </c>
      <c r="H27" s="21">
        <v>4.517058432624605E-05</v>
      </c>
      <c r="I27" s="13">
        <v>0</v>
      </c>
    </row>
    <row r="28" spans="1:9" ht="12.75" customHeight="1">
      <c r="A28" s="11">
        <v>25</v>
      </c>
      <c r="B28" s="10" t="s">
        <v>31</v>
      </c>
      <c r="C28" s="16">
        <v>71</v>
      </c>
      <c r="D28" s="17">
        <v>0.00013971619901096674</v>
      </c>
      <c r="E28" s="18">
        <v>2063</v>
      </c>
      <c r="F28" s="19">
        <v>0.00015468263629298527</v>
      </c>
      <c r="G28" s="20">
        <v>92583</v>
      </c>
      <c r="H28" s="21">
        <v>4.0691895815796346E-05</v>
      </c>
      <c r="I28" s="13">
        <v>1</v>
      </c>
    </row>
    <row r="29" spans="1:9" ht="12.75" customHeight="1">
      <c r="A29" s="11">
        <v>26</v>
      </c>
      <c r="B29" s="10" t="s">
        <v>32</v>
      </c>
      <c r="C29" s="16">
        <v>9</v>
      </c>
      <c r="D29" s="17">
        <v>1.77105040999817E-05</v>
      </c>
      <c r="E29" s="18">
        <v>1148</v>
      </c>
      <c r="F29" s="19">
        <v>8.607642581887885E-05</v>
      </c>
      <c r="G29" s="20">
        <v>90034</v>
      </c>
      <c r="H29" s="21">
        <v>3.95715644111706E-05</v>
      </c>
      <c r="I29" s="13">
        <v>1</v>
      </c>
    </row>
    <row r="30" spans="1:9" ht="12.75" customHeight="1">
      <c r="A30" s="11">
        <v>27</v>
      </c>
      <c r="B30" s="10" t="s">
        <v>33</v>
      </c>
      <c r="C30" s="16">
        <v>51</v>
      </c>
      <c r="D30" s="17">
        <v>0.00010035952323322963</v>
      </c>
      <c r="E30" s="18">
        <v>692</v>
      </c>
      <c r="F30" s="19">
        <v>5.188578977932419E-05</v>
      </c>
      <c r="G30" s="20">
        <v>71828</v>
      </c>
      <c r="H30" s="21">
        <v>3.1569699541568324E-05</v>
      </c>
      <c r="I30" s="13">
        <v>5</v>
      </c>
    </row>
    <row r="31" spans="1:9" ht="12.75" customHeight="1">
      <c r="A31" s="11">
        <v>28</v>
      </c>
      <c r="B31" s="10" t="s">
        <v>34</v>
      </c>
      <c r="C31" s="16">
        <v>33</v>
      </c>
      <c r="D31" s="17">
        <v>6.493851503326623E-05</v>
      </c>
      <c r="E31" s="18">
        <v>1253</v>
      </c>
      <c r="F31" s="19">
        <v>9.39492696437763E-05</v>
      </c>
      <c r="G31" s="20">
        <v>69521</v>
      </c>
      <c r="H31" s="21">
        <v>3.055573149509065E-05</v>
      </c>
      <c r="I31" s="13">
        <v>1</v>
      </c>
    </row>
    <row r="32" spans="1:9" ht="12.75" customHeight="1">
      <c r="A32" s="11">
        <v>29</v>
      </c>
      <c r="B32" s="10" t="s">
        <v>35</v>
      </c>
      <c r="C32" s="16">
        <v>27</v>
      </c>
      <c r="D32" s="17">
        <v>5.31315122999451E-05</v>
      </c>
      <c r="E32" s="18">
        <v>908</v>
      </c>
      <c r="F32" s="19">
        <v>6.808135421911324E-05</v>
      </c>
      <c r="G32" s="20">
        <v>56042</v>
      </c>
      <c r="H32" s="21">
        <v>2.463146825344673E-05</v>
      </c>
      <c r="I32" s="13">
        <v>1</v>
      </c>
    </row>
    <row r="33" spans="1:9" ht="12.75" customHeight="1">
      <c r="A33" s="11">
        <v>30</v>
      </c>
      <c r="B33" s="10" t="s">
        <v>36</v>
      </c>
      <c r="C33" s="16">
        <v>12</v>
      </c>
      <c r="D33" s="17">
        <v>2.3614005466642267E-05</v>
      </c>
      <c r="E33" s="18">
        <v>741</v>
      </c>
      <c r="F33" s="19">
        <v>5.555978356427633E-05</v>
      </c>
      <c r="G33" s="20">
        <v>49140</v>
      </c>
      <c r="H33" s="21">
        <v>2.159791495618237E-05</v>
      </c>
      <c r="I33" s="13">
        <v>0</v>
      </c>
    </row>
    <row r="34" spans="1:9" ht="12.75" customHeight="1">
      <c r="A34" s="11">
        <v>31</v>
      </c>
      <c r="B34" s="10" t="s">
        <v>37</v>
      </c>
      <c r="C34" s="16">
        <v>83</v>
      </c>
      <c r="D34" s="17">
        <v>0.000163330204477609</v>
      </c>
      <c r="E34" s="18">
        <v>5187</v>
      </c>
      <c r="F34" s="19">
        <v>0.00038891848494993435</v>
      </c>
      <c r="G34" s="20">
        <v>44485</v>
      </c>
      <c r="H34" s="21">
        <v>1.95519586248631E-05</v>
      </c>
      <c r="I34" s="13">
        <v>3</v>
      </c>
    </row>
    <row r="35" spans="1:9" ht="12.75" customHeight="1">
      <c r="A35" s="11">
        <v>32</v>
      </c>
      <c r="B35" s="10" t="s">
        <v>38</v>
      </c>
      <c r="C35" s="16">
        <v>8</v>
      </c>
      <c r="D35" s="17">
        <v>1.5742670311094844E-05</v>
      </c>
      <c r="E35" s="18">
        <v>1020</v>
      </c>
      <c r="F35" s="19">
        <v>7.647905429900386E-05</v>
      </c>
      <c r="G35" s="20">
        <v>44177</v>
      </c>
      <c r="H35" s="21">
        <v>1.9416587078129195E-05</v>
      </c>
      <c r="I35" s="13">
        <v>2</v>
      </c>
    </row>
    <row r="36" spans="1:9" ht="12.75" customHeight="1">
      <c r="A36" s="11">
        <v>33</v>
      </c>
      <c r="B36" s="10" t="s">
        <v>39</v>
      </c>
      <c r="C36" s="16">
        <v>26</v>
      </c>
      <c r="D36" s="17">
        <v>5.116367851105824E-05</v>
      </c>
      <c r="E36" s="18">
        <v>1332</v>
      </c>
      <c r="F36" s="19">
        <v>9.987264737869916E-05</v>
      </c>
      <c r="G36" s="20">
        <v>44056</v>
      </c>
      <c r="H36" s="21">
        <v>1.936340539905516E-05</v>
      </c>
      <c r="I36" s="13">
        <v>1</v>
      </c>
    </row>
    <row r="37" spans="1:9" ht="12.75" customHeight="1">
      <c r="A37" s="11">
        <v>34</v>
      </c>
      <c r="B37" s="10" t="s">
        <v>40</v>
      </c>
      <c r="C37" s="16">
        <v>39</v>
      </c>
      <c r="D37" s="17">
        <v>7.674551776658736E-05</v>
      </c>
      <c r="E37" s="18">
        <v>340</v>
      </c>
      <c r="F37" s="19">
        <v>2.5493018099667952E-05</v>
      </c>
      <c r="G37" s="20">
        <v>43705</v>
      </c>
      <c r="H37" s="21">
        <v>1.920913457793957E-05</v>
      </c>
      <c r="I37" s="13">
        <v>14</v>
      </c>
    </row>
    <row r="38" spans="1:9" ht="12.75" customHeight="1">
      <c r="A38" s="11">
        <v>35</v>
      </c>
      <c r="B38" s="10" t="s">
        <v>41</v>
      </c>
      <c r="C38" s="16">
        <v>45</v>
      </c>
      <c r="D38" s="17">
        <v>8.855252049990849E-05</v>
      </c>
      <c r="E38" s="18">
        <v>490</v>
      </c>
      <c r="F38" s="19">
        <v>3.673993784952146E-05</v>
      </c>
      <c r="G38" s="20">
        <v>34806</v>
      </c>
      <c r="H38" s="21">
        <v>1.5297863816949197E-05</v>
      </c>
      <c r="I38" s="13">
        <v>1</v>
      </c>
    </row>
    <row r="39" spans="1:9" ht="12.75" customHeight="1">
      <c r="A39" s="11">
        <v>36</v>
      </c>
      <c r="B39" s="10" t="s">
        <v>42</v>
      </c>
      <c r="C39" s="16">
        <v>18</v>
      </c>
      <c r="D39" s="17">
        <v>3.54210081999634E-05</v>
      </c>
      <c r="E39" s="18">
        <v>499</v>
      </c>
      <c r="F39" s="19">
        <v>3.7414753034512674E-05</v>
      </c>
      <c r="G39" s="20">
        <v>31758</v>
      </c>
      <c r="H39" s="21">
        <v>1.3958212925894174E-05</v>
      </c>
      <c r="I39" s="13">
        <v>0</v>
      </c>
    </row>
    <row r="40" spans="1:9" ht="12.75" customHeight="1">
      <c r="A40" s="11">
        <v>37</v>
      </c>
      <c r="B40" s="10" t="s">
        <v>43</v>
      </c>
      <c r="C40" s="16">
        <v>22</v>
      </c>
      <c r="D40" s="17">
        <v>4.329234335551082E-05</v>
      </c>
      <c r="E40" s="18">
        <v>939</v>
      </c>
      <c r="F40" s="19">
        <v>7.040571763408296E-05</v>
      </c>
      <c r="G40" s="20">
        <v>29351</v>
      </c>
      <c r="H40" s="21">
        <v>1.2900293078528872E-05</v>
      </c>
      <c r="I40" s="13">
        <v>1</v>
      </c>
    </row>
    <row r="41" spans="1:9" ht="12.75" customHeight="1">
      <c r="A41" s="11">
        <v>38</v>
      </c>
      <c r="B41" s="10" t="s">
        <v>44</v>
      </c>
      <c r="C41" s="16">
        <v>34</v>
      </c>
      <c r="D41" s="17">
        <v>6.690634882215309E-05</v>
      </c>
      <c r="E41" s="18">
        <v>638</v>
      </c>
      <c r="F41" s="19">
        <v>4.7836898669376925E-05</v>
      </c>
      <c r="G41" s="20">
        <v>26510</v>
      </c>
      <c r="H41" s="21">
        <v>1.1651622415311246E-05</v>
      </c>
      <c r="I41" s="13">
        <v>8</v>
      </c>
    </row>
    <row r="42" spans="1:9" ht="12.75" customHeight="1">
      <c r="A42" s="11">
        <v>39</v>
      </c>
      <c r="B42" s="10" t="s">
        <v>45</v>
      </c>
      <c r="C42" s="16">
        <v>21</v>
      </c>
      <c r="D42" s="17">
        <v>4.132450956662396E-05</v>
      </c>
      <c r="E42" s="18">
        <v>449</v>
      </c>
      <c r="F42" s="19">
        <v>3.3665779784561504E-05</v>
      </c>
      <c r="G42" s="20">
        <v>21504</v>
      </c>
      <c r="H42" s="21">
        <v>9.451395262876388E-06</v>
      </c>
      <c r="I42" s="13">
        <v>1</v>
      </c>
    </row>
    <row r="43" spans="1:9" ht="12.75" customHeight="1">
      <c r="A43" s="11">
        <v>40</v>
      </c>
      <c r="B43" s="10" t="s">
        <v>46</v>
      </c>
      <c r="C43" s="16">
        <v>7</v>
      </c>
      <c r="D43" s="17">
        <v>1.3774836522207988E-05</v>
      </c>
      <c r="E43" s="18">
        <v>322</v>
      </c>
      <c r="F43" s="19">
        <v>2.4143387729685532E-05</v>
      </c>
      <c r="G43" s="20">
        <v>13605</v>
      </c>
      <c r="H43" s="21">
        <v>5.979642510762335E-06</v>
      </c>
      <c r="I43" s="13">
        <v>0</v>
      </c>
    </row>
    <row r="44" spans="1:9" ht="12.75" customHeight="1">
      <c r="A44" s="11">
        <v>41</v>
      </c>
      <c r="B44" s="10" t="s">
        <v>47</v>
      </c>
      <c r="C44" s="16">
        <v>5</v>
      </c>
      <c r="D44" s="17">
        <v>9.839168944434277E-06</v>
      </c>
      <c r="E44" s="18">
        <v>264</v>
      </c>
      <c r="F44" s="19">
        <v>1.9794578759742175E-05</v>
      </c>
      <c r="G44" s="20">
        <v>12300</v>
      </c>
      <c r="H44" s="21">
        <v>5.406071509178737E-06</v>
      </c>
      <c r="I44" s="13">
        <v>1</v>
      </c>
    </row>
    <row r="45" spans="1:9" ht="12.75" customHeight="1">
      <c r="A45" s="11">
        <v>42</v>
      </c>
      <c r="B45" s="10" t="s">
        <v>48</v>
      </c>
      <c r="C45" s="16">
        <v>42</v>
      </c>
      <c r="D45" s="17">
        <v>8.264901913324792E-05</v>
      </c>
      <c r="E45" s="18">
        <v>1643</v>
      </c>
      <c r="F45" s="19">
        <v>0.00012319126099339544</v>
      </c>
      <c r="G45" s="20">
        <v>10000</v>
      </c>
      <c r="H45" s="21">
        <v>4.395180088763201E-06</v>
      </c>
      <c r="I45" s="13">
        <v>0</v>
      </c>
    </row>
    <row r="46" spans="1:9" ht="12.75" customHeight="1">
      <c r="A46" s="11">
        <v>43</v>
      </c>
      <c r="B46" s="10" t="s">
        <v>49</v>
      </c>
      <c r="C46" s="16">
        <v>4</v>
      </c>
      <c r="D46" s="17">
        <v>7.871335155547422E-06</v>
      </c>
      <c r="E46" s="18">
        <v>251</v>
      </c>
      <c r="F46" s="19">
        <v>1.881984571475487E-05</v>
      </c>
      <c r="G46" s="20">
        <v>9713</v>
      </c>
      <c r="H46" s="21">
        <v>4.269038420215697E-06</v>
      </c>
      <c r="I46" s="13">
        <v>1</v>
      </c>
    </row>
    <row r="47" spans="1:9" ht="12.75" customHeight="1">
      <c r="A47" s="11">
        <v>44</v>
      </c>
      <c r="B47" s="10" t="s">
        <v>50</v>
      </c>
      <c r="C47" s="16">
        <v>8</v>
      </c>
      <c r="D47" s="17">
        <v>1.5742670311094844E-05</v>
      </c>
      <c r="E47" s="18">
        <v>69</v>
      </c>
      <c r="F47" s="19">
        <v>5.173583084932614E-06</v>
      </c>
      <c r="G47" s="20">
        <v>9284</v>
      </c>
      <c r="H47" s="21">
        <v>4.080485194407756E-06</v>
      </c>
      <c r="I47" s="13">
        <v>0</v>
      </c>
    </row>
    <row r="48" spans="1:9" ht="12.75" customHeight="1">
      <c r="A48" s="11">
        <v>45</v>
      </c>
      <c r="B48" s="10" t="s">
        <v>51</v>
      </c>
      <c r="C48" s="16">
        <v>13</v>
      </c>
      <c r="D48" s="17">
        <v>2.558183925552912E-05</v>
      </c>
      <c r="E48" s="18">
        <v>410</v>
      </c>
      <c r="F48" s="19">
        <v>3.074158064959959E-05</v>
      </c>
      <c r="G48" s="20">
        <v>5685</v>
      </c>
      <c r="H48" s="21">
        <v>2.49865988046188E-06</v>
      </c>
      <c r="I48" s="13">
        <v>1</v>
      </c>
    </row>
    <row r="49" spans="1:9" ht="12.75" customHeight="1">
      <c r="A49" s="11">
        <v>46</v>
      </c>
      <c r="B49" s="10" t="s">
        <v>52</v>
      </c>
      <c r="C49" s="16">
        <v>4</v>
      </c>
      <c r="D49" s="17">
        <v>7.871335155547422E-06</v>
      </c>
      <c r="E49" s="18">
        <v>28</v>
      </c>
      <c r="F49" s="19">
        <v>2.099425019972655E-06</v>
      </c>
      <c r="G49" s="20">
        <v>3120</v>
      </c>
      <c r="H49" s="21">
        <v>1.3712961876941187E-06</v>
      </c>
      <c r="I49" s="13">
        <v>0</v>
      </c>
    </row>
    <row r="50" spans="1:9" ht="12.75" customHeight="1">
      <c r="A50" s="11">
        <v>47</v>
      </c>
      <c r="B50" s="10" t="s">
        <v>53</v>
      </c>
      <c r="C50" s="16">
        <v>2</v>
      </c>
      <c r="D50" s="17">
        <v>3.935667577773711E-06</v>
      </c>
      <c r="E50" s="18">
        <v>140</v>
      </c>
      <c r="F50" s="19">
        <v>1.0497125099863275E-05</v>
      </c>
      <c r="G50" s="20">
        <v>0</v>
      </c>
      <c r="H50" s="21">
        <v>0</v>
      </c>
      <c r="I50" s="13">
        <v>2</v>
      </c>
    </row>
    <row r="51" spans="1:9" ht="12.75" customHeight="1">
      <c r="A51" s="11">
        <v>48</v>
      </c>
      <c r="B51" s="10" t="s">
        <v>54</v>
      </c>
      <c r="C51" s="16">
        <v>1</v>
      </c>
      <c r="D51" s="17">
        <v>1.9678337888868556E-06</v>
      </c>
      <c r="E51" s="18">
        <v>40</v>
      </c>
      <c r="F51" s="19">
        <v>2.9991785999609356E-06</v>
      </c>
      <c r="G51" s="20">
        <v>0</v>
      </c>
      <c r="H51" s="21">
        <v>0</v>
      </c>
      <c r="I51" s="13">
        <v>1</v>
      </c>
    </row>
    <row r="52" spans="1:9" ht="409.5" customHeight="1" hidden="1">
      <c r="A52" s="11"/>
      <c r="B52" s="10"/>
      <c r="C52" s="16"/>
      <c r="D52" s="17"/>
      <c r="E52" s="18"/>
      <c r="F52" s="19"/>
      <c r="G52" s="20"/>
      <c r="H52" s="21"/>
      <c r="I52" s="13"/>
    </row>
    <row r="53" spans="1:12" ht="12" customHeight="1">
      <c r="A53" s="12"/>
      <c r="B53" s="14" t="s">
        <v>2</v>
      </c>
      <c r="C53" s="12">
        <f aca="true" t="shared" si="0" ref="C53:I53">SUBTOTAL(9,C4:C51)</f>
        <v>508173</v>
      </c>
      <c r="D53" s="15">
        <f t="shared" si="0"/>
        <v>1</v>
      </c>
      <c r="E53" s="12">
        <f t="shared" si="0"/>
        <v>13336985</v>
      </c>
      <c r="F53" s="15">
        <f t="shared" si="0"/>
        <v>0.9999999999999999</v>
      </c>
      <c r="G53" s="12">
        <f t="shared" si="0"/>
        <v>2275219626.51</v>
      </c>
      <c r="H53" s="15">
        <f t="shared" si="0"/>
        <v>1.0000000000000002</v>
      </c>
      <c r="I53" s="12">
        <f t="shared" si="0"/>
        <v>358</v>
      </c>
      <c r="J53" s="2"/>
      <c r="K53" s="2"/>
      <c r="L53" s="2"/>
    </row>
    <row r="57" spans="2:3" ht="12.75">
      <c r="B57" s="22" t="s">
        <v>57</v>
      </c>
      <c r="C57" s="23"/>
    </row>
  </sheetData>
  <sheetProtection/>
  <mergeCells count="5">
    <mergeCell ref="B1:I1"/>
    <mergeCell ref="B2:I2"/>
    <mergeCell ref="C3:D3"/>
    <mergeCell ref="E3:F3"/>
    <mergeCell ref="G3:H3"/>
  </mergeCells>
  <printOptions/>
  <pageMargins left="0.1968503937007874" right="0.15748031496062992" top="0.3937007874015748" bottom="0.3937007874015748" header="0" footer="0"/>
  <pageSetup blackAndWhite="1" horizontalDpi="600" verticalDpi="600" orientation="portrait" paperSize="9" scale="7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2014-08-18T08:28:43Z</cp:lastPrinted>
  <dcterms:created xsi:type="dcterms:W3CDTF">2011-03-15T12:33:37Z</dcterms:created>
  <dcterms:modified xsi:type="dcterms:W3CDTF">2024-01-15T10:59:45Z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